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6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/>
  <calcPr fullCalcOnLoad="1"/>
</workbook>
</file>

<file path=xl/sharedStrings.xml><?xml version="1.0" encoding="utf-8"?>
<sst xmlns="http://schemas.openxmlformats.org/spreadsheetml/2006/main" count="867" uniqueCount="441">
  <si>
    <t>Pakiet 1 -artykuły spożywcze</t>
  </si>
  <si>
    <t>Załącznik do oferty MP 7</t>
  </si>
  <si>
    <t>Lp.</t>
  </si>
  <si>
    <t>Nazwa asortymentu</t>
  </si>
  <si>
    <t>Kod CPV</t>
  </si>
  <si>
    <t>Jednostka
miary</t>
  </si>
  <si>
    <t>Ilość 
zamawiana</t>
  </si>
  <si>
    <t>*Cena
 jednostkowa brutto</t>
  </si>
  <si>
    <t>*Wartość brutto 
(kol. 5 x kol.6)</t>
  </si>
  <si>
    <t>Barszcz biały naturalny w płynie bez konserwantów 500ml</t>
  </si>
  <si>
    <t>15891400-4</t>
  </si>
  <si>
    <t>szt.</t>
  </si>
  <si>
    <t>Bazylia 10g</t>
  </si>
  <si>
    <t>15870000-7</t>
  </si>
  <si>
    <t>Kakao naturalne200g</t>
  </si>
  <si>
    <t>15332400-8</t>
  </si>
  <si>
    <t>Budyń śmietankowy b/konserwantów cukru szt.barwników77g</t>
  </si>
  <si>
    <t>15620000-0</t>
  </si>
  <si>
    <t>Crispy natural o smaku owoców warzyw sera bez cukru substancji słodzących20g</t>
  </si>
  <si>
    <t>15512900-9</t>
  </si>
  <si>
    <t>Oblaty śląskie płatki 22g naturalne b/konserwantów</t>
  </si>
  <si>
    <t>15820000-2</t>
  </si>
  <si>
    <t>Chrupki pałeczki kukurydzianenaturalne100%kukurydzy
bez soli tłuszczów cukru 200g</t>
  </si>
  <si>
    <t>Cukier biały 1 kg</t>
  </si>
  <si>
    <t>15831200-4</t>
  </si>
  <si>
    <t>Cukier waniliowy z prawdziwą wanilią 30g</t>
  </si>
  <si>
    <t>15830000-5</t>
  </si>
  <si>
    <t>Cynamon 20g</t>
  </si>
  <si>
    <t>Czosnek granulowany 20g</t>
  </si>
  <si>
    <t>15332296-5</t>
  </si>
  <si>
    <t>Curry przyprawa 20g</t>
  </si>
  <si>
    <t xml:space="preserve">  szt.  </t>
  </si>
  <si>
    <t>15613380-5</t>
  </si>
  <si>
    <t>Gruszki suszone1 kg</t>
  </si>
  <si>
    <t>15322410-1</t>
  </si>
  <si>
    <t xml:space="preserve">Herbata zielona100g </t>
  </si>
  <si>
    <t>15864100-3</t>
  </si>
  <si>
    <t>Herbata miętowa 20 torebek 40g nie aromatyzowana</t>
  </si>
  <si>
    <t>15865000-9</t>
  </si>
  <si>
    <t>Herbata owocowa pigwa truskawka żurawinowa malinowa bez sztucznych aromatów 45g 25 torebek</t>
  </si>
  <si>
    <t xml:space="preserve">Daktyle suszone </t>
  </si>
  <si>
    <t>15864000-2</t>
  </si>
  <si>
    <t>kg</t>
  </si>
  <si>
    <t>Jabłka suszone</t>
  </si>
  <si>
    <t xml:space="preserve">Kasza gryczana biała </t>
  </si>
  <si>
    <t>15610000-7</t>
  </si>
  <si>
    <t>Kasza jaglana</t>
  </si>
  <si>
    <t>15871230-5</t>
  </si>
  <si>
    <t>Kasza jęczmienna pęczak</t>
  </si>
  <si>
    <t xml:space="preserve">Kasza manna pszenna </t>
  </si>
  <si>
    <t xml:space="preserve"> Kawa zbożowa naturalna bez substancji słodzących 35 torebek</t>
  </si>
  <si>
    <t>15860000-4</t>
  </si>
  <si>
    <t>Ketchup łagodny bez konserwantów 480g</t>
  </si>
  <si>
    <t>15331400-1</t>
  </si>
  <si>
    <t>Kisiel owocowy bez cukru sztucznych barwników 77g</t>
  </si>
  <si>
    <t>Kokos posypka</t>
  </si>
  <si>
    <t>03221410-3</t>
  </si>
  <si>
    <t xml:space="preserve">Koncentrat pomidorowy 99,6% 500g  bez konserwantów0,12 sodu/100g </t>
  </si>
  <si>
    <t>15331425-2</t>
  </si>
  <si>
    <t>Kukurydza konserwowa 400g</t>
  </si>
  <si>
    <t>15331470-2</t>
  </si>
  <si>
    <t>Liść laurowy 5g</t>
  </si>
  <si>
    <t>Majeranek10g</t>
  </si>
  <si>
    <t>15872300-4</t>
  </si>
  <si>
    <t>Imbir mielony 20g</t>
  </si>
  <si>
    <t>Makaron łazanki nr 46 500g</t>
  </si>
  <si>
    <t>15851100-9</t>
  </si>
  <si>
    <t>Makaron muszelki nr 32 400g</t>
  </si>
  <si>
    <t>Makaron nitka domowa    5-jajeczny 250g</t>
  </si>
  <si>
    <t>Makaron pełnoziarnisty penne 400g</t>
  </si>
  <si>
    <t>Makaron świdry nr 19 500g</t>
  </si>
  <si>
    <t>Makaron zacierka 250g</t>
  </si>
  <si>
    <t>Mąka pszenna typ 500</t>
  </si>
  <si>
    <t>15612100-2</t>
  </si>
  <si>
    <t>Mąka ziemniaczana 1kg</t>
  </si>
  <si>
    <t>15600000-4</t>
  </si>
  <si>
    <t xml:space="preserve">Mieszanka studencka 1 kg </t>
  </si>
  <si>
    <t>15893000-4</t>
  </si>
  <si>
    <t xml:space="preserve">Miód  wielokwiatowy 1 kg </t>
  </si>
  <si>
    <t>03142100-9</t>
  </si>
  <si>
    <t>Sok owocowy 0,20 l bez dodatku cukru i substancji słodzących mix owoców</t>
  </si>
  <si>
    <t>15982000-5</t>
  </si>
  <si>
    <t>Sok owcowy 100% 2l naturalny bez konserwantów jabłko,pomarańcz
multiwitamina</t>
  </si>
  <si>
    <t>Sok pomidorowy  warzywny naturalny bez konserwantów100% 1l</t>
  </si>
  <si>
    <t>Naturalna woda źródlana niegazowana 5l</t>
  </si>
  <si>
    <t>15981000-8</t>
  </si>
  <si>
    <t>Olej roślinny rafinowany o zawartości kwasów jednonasyconych powyżej 50% i o zawartości kwasów wielonasyconych poniżej 40% 1l</t>
  </si>
  <si>
    <t>15411100-3</t>
  </si>
  <si>
    <t>Oliwa z oliwek 1l</t>
  </si>
  <si>
    <t>15411110-6</t>
  </si>
  <si>
    <t>Oregano 10g</t>
  </si>
  <si>
    <t>Orzech włoski ziarno 1 kg</t>
  </si>
  <si>
    <t>Papryka słodka mielona 16g</t>
  </si>
  <si>
    <t>Pieprz czarny 20g</t>
  </si>
  <si>
    <t>15872100-2</t>
  </si>
  <si>
    <t>Płatki migdały 50g</t>
  </si>
  <si>
    <t>15332300-7</t>
  </si>
  <si>
    <t>Płatki śniadaniowe zbożowe naturalne zawierające nie więcej niż 15 g cukrów 10g tłuszczów w 100g produktu gotowego do spożycia1 kg</t>
  </si>
  <si>
    <t>15613311-1</t>
  </si>
  <si>
    <t>Orzechy nerkowca 1 kg</t>
  </si>
  <si>
    <t>15331423-8</t>
  </si>
  <si>
    <t xml:space="preserve">Morele suszone bez pestek  </t>
  </si>
  <si>
    <t>Płatki owsiane</t>
  </si>
  <si>
    <t>Kasza gryczana palona</t>
  </si>
  <si>
    <t>15613100-9</t>
  </si>
  <si>
    <t xml:space="preserve">Sezam </t>
  </si>
  <si>
    <t>03111500-7</t>
  </si>
  <si>
    <t>Proszek do pieczenia 30g</t>
  </si>
  <si>
    <t>15899000-6</t>
  </si>
  <si>
    <t>Rozmaryn suszony 20g</t>
  </si>
  <si>
    <t>Lubczyk suszony20g</t>
  </si>
  <si>
    <t>Tymianek suszony 20g</t>
  </si>
  <si>
    <t>Estragon 20g</t>
  </si>
  <si>
    <t>Suszone warzywa bez konserwantów soli cukru 500g mix</t>
  </si>
  <si>
    <t>15871270-7</t>
  </si>
  <si>
    <t>Rodzynki suszone 1 kg</t>
  </si>
  <si>
    <t>15821200-1</t>
  </si>
  <si>
    <t>Ryż biały długoziarnisty 1kg</t>
  </si>
  <si>
    <t>15614100-6</t>
  </si>
  <si>
    <t>Ryż brązowy</t>
  </si>
  <si>
    <t>15614000-5</t>
  </si>
  <si>
    <t>Sól  o obniżonej zawartości sodu kamienna niejodowana[ sodowo potasowa]  1kg</t>
  </si>
  <si>
    <t>15872400-5</t>
  </si>
  <si>
    <t>Sól morska naturalna kg</t>
  </si>
  <si>
    <t>Śliwki suszone naturalne nie wędzone bez pestek kg luz</t>
  </si>
  <si>
    <t>Wafle ryżowe z ziarnami naturalne 100% bez cukru soli tłuszczu150g</t>
  </si>
  <si>
    <t>Woda mineralna niegazowana 0,25l</t>
  </si>
  <si>
    <t>Ziarna dyni 100g</t>
  </si>
  <si>
    <t>Ziarna słonecznika 1 kg</t>
  </si>
  <si>
    <t>Ziele angielskie całe 12g</t>
  </si>
  <si>
    <t>Żurawina suszona1kg</t>
  </si>
  <si>
    <t>Żurek w płynie naturalny z mąki żytniej opakowanie   500 ml</t>
  </si>
  <si>
    <t>Pieczywo lekkie chrupkie typu sezam żytnie graham 220g</t>
  </si>
  <si>
    <t>Czekolada gorzka min 70% zawartości cocoa 100g</t>
  </si>
  <si>
    <t>15842100-3</t>
  </si>
  <si>
    <t xml:space="preserve">Mąka jaglana </t>
  </si>
  <si>
    <t>15851000-8</t>
  </si>
  <si>
    <t>Siemię lniane 100g</t>
  </si>
  <si>
    <t>03111000-2</t>
  </si>
  <si>
    <t xml:space="preserve">Mąka kukurydziana </t>
  </si>
  <si>
    <t>15612210-6</t>
  </si>
  <si>
    <t>Cukier trzcinowy</t>
  </si>
  <si>
    <t>03113200-8</t>
  </si>
  <si>
    <t xml:space="preserve">Płatki musli bez dodatku cukru </t>
  </si>
  <si>
    <t>15613313-5</t>
  </si>
  <si>
    <t>Syrop klonowy 250g</t>
  </si>
  <si>
    <t>15831000-2</t>
  </si>
  <si>
    <t>Kasza kuskus 300g</t>
  </si>
  <si>
    <t>15851250-5</t>
  </si>
  <si>
    <t>Brzoskwinia połówki w syropie bez konserwantów 820 g</t>
  </si>
  <si>
    <t>Groszek konserwowy bez konserwantów 400g</t>
  </si>
  <si>
    <t>15331462-3</t>
  </si>
  <si>
    <t>Jagody goji</t>
  </si>
  <si>
    <t>Przyprawa kurkuma  10g</t>
  </si>
  <si>
    <t>Ocet jabłkowy 100% naturalny 0,5 L</t>
  </si>
  <si>
    <t>Liczbowo:</t>
  </si>
  <si>
    <t>Ogółem wartość całkowita zamówienia brutto*</t>
  </si>
  <si>
    <t>(od Lp.1 do Lp.94)</t>
  </si>
  <si>
    <t>…………………………………………………..</t>
  </si>
  <si>
    <t>podpis i pieczątka wykonawcy/pełnomocnika</t>
  </si>
  <si>
    <t>Pakiet 2 - nabiał</t>
  </si>
  <si>
    <t>Załącznik do oferty  MP 7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</si>
  <si>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 </t>
    </r>
  </si>
  <si>
    <t>Jogurt naturalny370g</t>
  </si>
  <si>
    <t>15551310-1</t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</si>
  <si>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 </t>
    </r>
  </si>
  <si>
    <t>Jogurt owocowy kubek 150g  O% tłuszczu 10% cukru/100g</t>
  </si>
  <si>
    <t>3.       </t>
  </si>
  <si>
    <t xml:space="preserve">Masło ekstra  82% tł. </t>
  </si>
  <si>
    <t>15530000-2</t>
  </si>
  <si>
    <t xml:space="preserve"> kg</t>
  </si>
  <si>
    <t>4.       </t>
  </si>
  <si>
    <t>Maślanka w kartoniku naturalna owocowa 1l</t>
  </si>
  <si>
    <t>15551500-0</t>
  </si>
  <si>
    <t>szt</t>
  </si>
  <si>
    <t>5.       </t>
  </si>
  <si>
    <t>Mleko UHT  2%  1 l -kartonik</t>
  </si>
  <si>
    <t>15982200-7</t>
  </si>
  <si>
    <t>6.       </t>
  </si>
  <si>
    <t>Kefir kubek duży330g</t>
  </si>
  <si>
    <t xml:space="preserve">Ser twarogowy półtłusty                               </t>
  </si>
  <si>
    <t>15551000-5</t>
  </si>
  <si>
    <r>
      <t>8.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 </t>
    </r>
  </si>
  <si>
    <t>Serek  owocowy kubek 150g</t>
  </si>
  <si>
    <t>15551320-4</t>
  </si>
  <si>
    <r>
      <t>9.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 </t>
    </r>
  </si>
  <si>
    <t>Ser żółty  krojony</t>
  </si>
  <si>
    <t>15544000-3</t>
  </si>
  <si>
    <r>
      <t>10.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 </t>
    </r>
  </si>
  <si>
    <t>Serek świeży twarogowy 150g</t>
  </si>
  <si>
    <r>
      <t>11.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 </t>
    </r>
  </si>
  <si>
    <t>Serek kremowy homogenizowany w kubku 150g</t>
  </si>
  <si>
    <r>
      <t>12.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 </t>
    </r>
  </si>
  <si>
    <t>Serek śmietankowy 150g</t>
  </si>
  <si>
    <t>15545000-0</t>
  </si>
  <si>
    <r>
      <t>13.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 </t>
    </r>
  </si>
  <si>
    <t xml:space="preserve">Serek ziarnisty naturalny 150 g      </t>
  </si>
  <si>
    <r>
      <t>14.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 </t>
    </r>
  </si>
  <si>
    <t>Śmietana 12% 330g</t>
  </si>
  <si>
    <t>15512200-2</t>
  </si>
  <si>
    <r>
      <t>15.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 </t>
    </r>
  </si>
  <si>
    <t>Jogurt grecki 330 kubek</t>
  </si>
  <si>
    <r>
      <t>16.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 </t>
    </r>
  </si>
  <si>
    <t>Serek śmietankowy plasterki 150g</t>
  </si>
  <si>
    <t>17.</t>
  </si>
  <si>
    <t>18.</t>
  </si>
  <si>
    <t>Ser żółty krojony 150g</t>
  </si>
  <si>
    <t xml:space="preserve"> szt.</t>
  </si>
  <si>
    <t>19.</t>
  </si>
  <si>
    <t>Masło klarowane 200g</t>
  </si>
  <si>
    <t>(od Lp.1 do Lp. 19)</t>
  </si>
  <si>
    <t>*wypełnia Wykonawca</t>
  </si>
  <si>
    <t>Pakiet 3 - pieczywo</t>
  </si>
  <si>
    <r>
      <t>1.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 </t>
    </r>
  </si>
  <si>
    <t>Bułka grahamka 50g</t>
  </si>
  <si>
    <t>15811400-0</t>
  </si>
  <si>
    <r>
      <t>2.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 </t>
    </r>
  </si>
  <si>
    <t>Bułka kajzerka z sezamem 50g</t>
  </si>
  <si>
    <r>
      <t>3.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 </t>
    </r>
  </si>
  <si>
    <t>Bułka maślana 100g</t>
  </si>
  <si>
    <r>
      <t>4.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 </t>
    </r>
  </si>
  <si>
    <t xml:space="preserve">Bułka tarta </t>
  </si>
  <si>
    <r>
      <t>5.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 </t>
    </r>
  </si>
  <si>
    <t>Bułka ziarnista ze słonecznikiem 50g</t>
  </si>
  <si>
    <r>
      <t>6.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 </t>
    </r>
  </si>
  <si>
    <t>Bułka ziarnista z dynią  50g</t>
  </si>
  <si>
    <r>
      <t>7.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 </t>
    </r>
  </si>
  <si>
    <t>Chleb graham 450g</t>
  </si>
  <si>
    <t>15811100-7</t>
  </si>
  <si>
    <r>
      <t>8.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 </t>
    </r>
  </si>
  <si>
    <t>Chleb krojony mieszany pszennożytni 900g</t>
  </si>
  <si>
    <r>
      <t>9.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 </t>
    </r>
  </si>
  <si>
    <t>Chleb wieloziarnisty 450g</t>
  </si>
  <si>
    <r>
      <t>10.</t>
    </r>
    <r>
      <rPr>
        <sz val="7"/>
        <rFont val="Times New Roman"/>
        <family val="1"/>
      </rPr>
      <t xml:space="preserve"> </t>
    </r>
    <r>
      <rPr>
        <sz val="11"/>
        <rFont val="Arial"/>
        <family val="2"/>
      </rPr>
      <t> </t>
    </r>
  </si>
  <si>
    <t>Groszek ptysiowy</t>
  </si>
  <si>
    <r>
      <t>11.</t>
    </r>
    <r>
      <rPr>
        <sz val="7"/>
        <rFont val="Times New Roman"/>
        <family val="1"/>
      </rPr>
      <t xml:space="preserve"> </t>
    </r>
    <r>
      <rPr>
        <sz val="11"/>
        <rFont val="Arial"/>
        <family val="2"/>
      </rPr>
      <t> </t>
    </r>
  </si>
  <si>
    <t>Rogal mleczny 80g</t>
  </si>
  <si>
    <t>15812000-3</t>
  </si>
  <si>
    <r>
      <t>12.</t>
    </r>
    <r>
      <rPr>
        <sz val="7"/>
        <rFont val="Times New Roman"/>
        <family val="1"/>
      </rPr>
      <t xml:space="preserve"> </t>
    </r>
    <r>
      <rPr>
        <sz val="11"/>
        <rFont val="Arial"/>
        <family val="2"/>
      </rPr>
      <t> </t>
    </r>
  </si>
  <si>
    <t>Rogalik drożdżowy z serem bez lukru</t>
  </si>
  <si>
    <r>
      <t>13.</t>
    </r>
    <r>
      <rPr>
        <sz val="7"/>
        <rFont val="Times New Roman"/>
        <family val="1"/>
      </rPr>
      <t xml:space="preserve"> </t>
    </r>
    <r>
      <rPr>
        <sz val="11"/>
        <rFont val="Arial"/>
        <family val="2"/>
      </rPr>
      <t> </t>
    </r>
  </si>
  <si>
    <t xml:space="preserve">Wek krojony pszenny </t>
  </si>
  <si>
    <t>Chleb orkiszowy 450g</t>
  </si>
  <si>
    <t xml:space="preserve">      szt.</t>
  </si>
  <si>
    <t>Chleb z amarantusem 450g</t>
  </si>
  <si>
    <t>(od Lp.1 do Lp. 15)</t>
  </si>
  <si>
    <t>podpis i pieczątka imienna wykonawcy/pełnomocnika</t>
  </si>
  <si>
    <t>Pakiet 4 - mrożonki</t>
  </si>
  <si>
    <r>
      <t>1.</t>
    </r>
    <r>
      <rPr>
        <i/>
        <sz val="7"/>
        <rFont val="Times New Roman"/>
        <family val="1"/>
      </rPr>
      <t xml:space="preserve">   </t>
    </r>
    <r>
      <rPr>
        <i/>
        <sz val="11"/>
        <rFont val="Arial"/>
        <family val="2"/>
      </rPr>
      <t> </t>
    </r>
  </si>
  <si>
    <t>Aronia  2,5kg</t>
  </si>
  <si>
    <t>15300000-1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</si>
  <si>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Arial"/>
        <family val="2"/>
      </rPr>
      <t> </t>
    </r>
  </si>
  <si>
    <t>Brokuł mrożony 2,5 kg</t>
  </si>
  <si>
    <t>15331170-9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</si>
  <si>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Arial"/>
        <family val="2"/>
      </rPr>
      <t> </t>
    </r>
  </si>
  <si>
    <t>Brukselka  2,5 kg</t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</si>
  <si>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Arial"/>
        <family val="2"/>
      </rPr>
      <t> </t>
    </r>
  </si>
  <si>
    <t>Mrożone warzywa 2,5 kg 3 składnikowe(kalafior brokuł marchew)</t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</si>
  <si>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Arial"/>
        <family val="2"/>
      </rPr>
      <t> </t>
    </r>
  </si>
  <si>
    <t>Czerwona porzeczka 2,5 kg</t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</si>
  <si>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Arial"/>
        <family val="2"/>
      </rPr>
      <t> </t>
    </r>
  </si>
  <si>
    <t>Fasolka szparagowa żółta 2,5 kg</t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</si>
  <si>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Arial"/>
        <family val="2"/>
      </rPr>
      <t> </t>
    </r>
  </si>
  <si>
    <t>Jagoda 2,5kg</t>
  </si>
  <si>
    <r>
      <t>8.</t>
    </r>
    <r>
      <rPr>
        <sz val="7"/>
        <rFont val="Times New Roman"/>
        <family val="1"/>
      </rPr>
      <t xml:space="preserve">   </t>
    </r>
    <r>
      <rPr>
        <sz val="11"/>
        <rFont val="Arial"/>
        <family val="2"/>
      </rPr>
      <t> </t>
    </r>
  </si>
  <si>
    <t>Kalafior mrożony 2,5 kg</t>
  </si>
  <si>
    <r>
      <t>9.</t>
    </r>
    <r>
      <rPr>
        <sz val="7"/>
        <rFont val="Times New Roman"/>
        <family val="1"/>
      </rPr>
      <t xml:space="preserve">   </t>
    </r>
    <r>
      <rPr>
        <sz val="11"/>
        <rFont val="Arial"/>
        <family val="2"/>
      </rPr>
      <t> </t>
    </r>
  </si>
  <si>
    <t>Malina 2,5kg</t>
  </si>
  <si>
    <t>Mieszanka jarzynowa 2,5 kg 7 składnikowa</t>
  </si>
  <si>
    <t>15313000-5</t>
  </si>
  <si>
    <t xml:space="preserve">Mieszanka kompotowa 2,5 kg  </t>
  </si>
  <si>
    <t>Szpinak rozdrobniony brykiet 2,5 kg</t>
  </si>
  <si>
    <t>Truskawka  2,5 kg</t>
  </si>
  <si>
    <t>14.</t>
  </si>
  <si>
    <t>Groszek mrożony  z marchewką 2,5 kg</t>
  </si>
  <si>
    <t>15.</t>
  </si>
  <si>
    <t>Śliwka bez pestek 2,5 kg</t>
  </si>
  <si>
    <t>Pakiet 5 - ryba</t>
  </si>
  <si>
    <r>
      <t>1.</t>
    </r>
    <r>
      <rPr>
        <i/>
        <sz val="7"/>
        <rFont val="Times New Roman"/>
        <family val="1"/>
      </rPr>
      <t xml:space="preserve">      </t>
    </r>
    <r>
      <rPr>
        <i/>
        <sz val="11"/>
        <rFont val="Arial"/>
        <family val="2"/>
      </rPr>
      <t> </t>
    </r>
  </si>
  <si>
    <t>Filet mrożony – dorsz, bez skóry ości 5% glazury IQF</t>
  </si>
  <si>
    <t>15221000-3</t>
  </si>
  <si>
    <t>Filet mrożony – morszczuk bez skóry ości 5% glazury IQF</t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</si>
  <si>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 </t>
    </r>
  </si>
  <si>
    <t>Tuńczyk duże kawałki w sosie własnym 170g 60% ryby 100g</t>
  </si>
  <si>
    <t>15221000-9</t>
  </si>
  <si>
    <t xml:space="preserve">Makrela wędzona </t>
  </si>
  <si>
    <t>15131200-7</t>
  </si>
  <si>
    <t>(od Lp.1 do Lp. 4)</t>
  </si>
  <si>
    <t>Pakiet 6 - mięso, wędliny, drób</t>
  </si>
  <si>
    <t xml:space="preserve">Filet z indyka bez kości </t>
  </si>
  <si>
    <t>15112120-3</t>
  </si>
  <si>
    <t>Filet z kurczaka bez kości</t>
  </si>
  <si>
    <t>15112000-6</t>
  </si>
  <si>
    <t>Karczek wieprzowy bez kości</t>
  </si>
  <si>
    <t>15113000-3</t>
  </si>
  <si>
    <t>Kiełbasa śląska min 70% mięsa</t>
  </si>
  <si>
    <t>15131130-5</t>
  </si>
  <si>
    <t>Kiełbaski cielęce cienkie zaw. Mięsa min 87%</t>
  </si>
  <si>
    <t>Kiełbaski delikatesowe drobiowe zaw. Mięsa min 80%</t>
  </si>
  <si>
    <t>Kurczak świeży</t>
  </si>
  <si>
    <t>15112100-7</t>
  </si>
  <si>
    <t>Pałki z kurczaka</t>
  </si>
  <si>
    <t>Szynka biała parzona min 70% krojona</t>
  </si>
  <si>
    <t>15131410-2</t>
  </si>
  <si>
    <t>Kiełbasa Krakowska sucha drobiowa krojona</t>
  </si>
  <si>
    <t>15131135-0</t>
  </si>
  <si>
    <t>Porcje rosołowe z kurczaka</t>
  </si>
  <si>
    <t>Schab bez kości skóry</t>
  </si>
  <si>
    <t>Schab  cygański zaw. mięsa min 70%</t>
  </si>
  <si>
    <t>Szynka drobiowa bez glutaminianu sodu min70%</t>
  </si>
  <si>
    <t xml:space="preserve">Szynka cielęca b/k skóry </t>
  </si>
  <si>
    <t>15131600-1</t>
  </si>
  <si>
    <t>Schab wieprzowy parzony</t>
  </si>
  <si>
    <t>Szynka wieprzowa bez kości skóry kulka</t>
  </si>
  <si>
    <t>Szynka wieprzowa bez kości / mielona</t>
  </si>
  <si>
    <t>Szynka wieprzowa naturalna bez konserwantów wędlina</t>
  </si>
  <si>
    <t>Szynka wieprzowa max10g tłuszczu/100g produktu wędlina</t>
  </si>
  <si>
    <t>Wątróbka drobiowa</t>
  </si>
  <si>
    <t>15112300-9</t>
  </si>
  <si>
    <t>Wołowe extra b/k</t>
  </si>
  <si>
    <t>Pasztet drobiowy pieczony min 70%mięsa</t>
  </si>
  <si>
    <t>15131310-1</t>
  </si>
  <si>
    <t>(od Lp.1 do Lp. 23)</t>
  </si>
  <si>
    <t>Pakiet 7 - jaja</t>
  </si>
  <si>
    <t>Jaja kurze-chów wolny wybieg 1PL 63-73  produkt polski 
z zaznaczoną datą ważności</t>
  </si>
  <si>
    <t>03142500-3</t>
  </si>
  <si>
    <t>Pakiet 8 - warzywa i owoce</t>
  </si>
  <si>
    <t>Ananas</t>
  </si>
  <si>
    <t>03222112-1</t>
  </si>
  <si>
    <t>Arbuz</t>
  </si>
  <si>
    <t>03222300-6</t>
  </si>
  <si>
    <t>Banany</t>
  </si>
  <si>
    <t>03222111-4</t>
  </si>
  <si>
    <t>Brokuły</t>
  </si>
  <si>
    <t>03221430-9</t>
  </si>
  <si>
    <t>Brzoskwinie</t>
  </si>
  <si>
    <t>03222332-9</t>
  </si>
  <si>
    <t>Buraki świeże</t>
  </si>
  <si>
    <t>03221111-7</t>
  </si>
  <si>
    <t>Cebula</t>
  </si>
  <si>
    <t>03221113-1</t>
  </si>
  <si>
    <t>Cukinia</t>
  </si>
  <si>
    <t>03221250-3</t>
  </si>
  <si>
    <t>Cytryny</t>
  </si>
  <si>
    <t>03222210-8</t>
  </si>
  <si>
    <t>Czosnek</t>
  </si>
  <si>
    <t>03221110-0</t>
  </si>
  <si>
    <t xml:space="preserve">Dynia </t>
  </si>
  <si>
    <t>03221120-3</t>
  </si>
  <si>
    <t>Fasola biała</t>
  </si>
  <si>
    <t>03221210-1</t>
  </si>
  <si>
    <t>Fasolka szparagowa żółta</t>
  </si>
  <si>
    <t>03221212-5</t>
  </si>
  <si>
    <t>Groch łuskany</t>
  </si>
  <si>
    <t>03221220-4</t>
  </si>
  <si>
    <t>Gruszka</t>
  </si>
  <si>
    <t>03222322-6</t>
  </si>
  <si>
    <t>Jabłka</t>
  </si>
  <si>
    <t>03222321-9</t>
  </si>
  <si>
    <t>Kalafior</t>
  </si>
  <si>
    <t>03221420-6</t>
  </si>
  <si>
    <t>Kapusta biała</t>
  </si>
  <si>
    <t>Kapusta czerwona</t>
  </si>
  <si>
    <t>Kapusta kwaszona</t>
  </si>
  <si>
    <t>15331142-4</t>
  </si>
  <si>
    <t>Kapusta pekińska</t>
  </si>
  <si>
    <t>Kapusta włoska</t>
  </si>
  <si>
    <t>Kiwi</t>
  </si>
  <si>
    <t>03222118-3</t>
  </si>
  <si>
    <t>Koperek 100g</t>
  </si>
  <si>
    <t>03221300-9</t>
  </si>
  <si>
    <t>Malina</t>
  </si>
  <si>
    <t>03222314-7</t>
  </si>
  <si>
    <t>Mandarynki</t>
  </si>
  <si>
    <t>03222240-7</t>
  </si>
  <si>
    <t>Marchew</t>
  </si>
  <si>
    <t>03221112-4</t>
  </si>
  <si>
    <t>Morele</t>
  </si>
  <si>
    <t>03222331-2</t>
  </si>
  <si>
    <t>Melon żółty</t>
  </si>
  <si>
    <t>03222330-5</t>
  </si>
  <si>
    <t>Ogórek kwaszony</t>
  </si>
  <si>
    <t>Ogórek zielony</t>
  </si>
  <si>
    <t>03221270-9</t>
  </si>
  <si>
    <t>Papryka czerwona</t>
  </si>
  <si>
    <t>03221230-7</t>
  </si>
  <si>
    <t>Pieczarki</t>
  </si>
  <si>
    <t>03221260-6</t>
  </si>
  <si>
    <t>Pietruszka korzeń</t>
  </si>
  <si>
    <t>Pietruszka zielona natka 100g</t>
  </si>
  <si>
    <t>Pomarańcze</t>
  </si>
  <si>
    <t>03222220-1</t>
  </si>
  <si>
    <t>Pomidor</t>
  </si>
  <si>
    <t>03221240-0</t>
  </si>
  <si>
    <t>Pomidory koktajlowe 500g</t>
  </si>
  <si>
    <t>Por</t>
  </si>
  <si>
    <t>Rzodkiewka 200g</t>
  </si>
  <si>
    <t>Sałata rukola 250g</t>
  </si>
  <si>
    <t>03221320-5</t>
  </si>
  <si>
    <t>Sałata zielona masłowa 200g</t>
  </si>
  <si>
    <t>Seler korzeń</t>
  </si>
  <si>
    <t xml:space="preserve">Soczewica czerwona </t>
  </si>
  <si>
    <t>03212211-2</t>
  </si>
  <si>
    <t>Szczypiorek 100g</t>
  </si>
  <si>
    <t>Śliwka</t>
  </si>
  <si>
    <t>03222334-3</t>
  </si>
  <si>
    <t>Truskawka</t>
  </si>
  <si>
    <t>03222313-0</t>
  </si>
  <si>
    <t>Winogrono</t>
  </si>
  <si>
    <t>03222341-5</t>
  </si>
  <si>
    <t>Ziemniaki</t>
  </si>
  <si>
    <t>03212100-1</t>
  </si>
  <si>
    <t>Rzepa biała</t>
  </si>
  <si>
    <t>03221000-6</t>
  </si>
  <si>
    <t xml:space="preserve">       kg</t>
  </si>
  <si>
    <t>Kalarepa</t>
  </si>
  <si>
    <t xml:space="preserve">    52  Sałata roszponka</t>
  </si>
  <si>
    <t>Sałata roszponka250g</t>
  </si>
  <si>
    <t>03221310-2</t>
  </si>
  <si>
    <t>Ziemniaki młode</t>
  </si>
  <si>
    <t>Kiełki zbóż250g</t>
  </si>
  <si>
    <t>15331137-6</t>
  </si>
  <si>
    <t>Ciecierzyca</t>
  </si>
  <si>
    <t>03212212-9</t>
  </si>
  <si>
    <t>Szczaw kg</t>
  </si>
  <si>
    <t>03221106-0</t>
  </si>
  <si>
    <t>Kapusta biała młoda</t>
  </si>
  <si>
    <t>Cebulka zielona100g</t>
  </si>
  <si>
    <t>03221105-7</t>
  </si>
  <si>
    <t>Jarmuż</t>
  </si>
  <si>
    <t>Bakłażan</t>
  </si>
  <si>
    <t>03221200-8</t>
  </si>
  <si>
    <t>Cykoria</t>
  </si>
  <si>
    <t>Borówka amerykańska500g</t>
  </si>
  <si>
    <t>03222100-6</t>
  </si>
  <si>
    <t>Ogólem wartość całkowita zamówienia brutto</t>
  </si>
  <si>
    <t>{od Lp 1.do Lp.62}</t>
  </si>
  <si>
    <t>Dżem z kawałkami owoców 100% różne owoce 220g</t>
  </si>
  <si>
    <t>Ciastka zbożowe b/konserwantów 30g (15g cukru /100g produktu)</t>
  </si>
  <si>
    <t>Wafitki ryżowo zbożowe  naturalne 100% (15g cukru w100g) 30g</t>
  </si>
  <si>
    <t>* wypełnia Wykonawca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</si>
</sst>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</numFmts>
  <fonts count="6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i/>
      <sz val="7"/>
      <name val="Times New Roman"/>
      <family val="1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horizontal="center"/>
    </xf>
    <xf numFmtId="164" fontId="0" fillId="0" borderId="10" xfId="18" applyFont="1" applyFill="1" applyBorder="1" applyAlignment="1" applyProtection="1">
      <alignment/>
      <protection/>
    </xf>
    <xf numFmtId="164" fontId="0" fillId="0" borderId="11" xfId="18" applyFont="1" applyFill="1" applyBorder="1" applyAlignment="1" applyProtection="1">
      <alignment horizontal="right"/>
      <protection/>
    </xf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center"/>
    </xf>
    <xf numFmtId="164" fontId="0" fillId="0" borderId="14" xfId="18" applyFont="1" applyFill="1" applyBorder="1" applyAlignment="1" applyProtection="1">
      <alignment/>
      <protection/>
    </xf>
    <xf numFmtId="164" fontId="0" fillId="0" borderId="13" xfId="18" applyFont="1" applyFill="1" applyBorder="1" applyAlignment="1" applyProtection="1">
      <alignment/>
      <protection/>
    </xf>
    <xf numFmtId="0" fontId="0" fillId="0" borderId="13" xfId="0" applyFont="1" applyBorder="1" applyAlignment="1">
      <alignment wrapText="1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20" xfId="0" applyBorder="1" applyAlignment="1">
      <alignment horizontal="left"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164" fontId="0" fillId="0" borderId="21" xfId="18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164" fontId="0" fillId="0" borderId="22" xfId="18" applyFont="1" applyFill="1" applyBorder="1" applyAlignment="1" applyProtection="1">
      <alignment/>
      <protection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center"/>
    </xf>
    <xf numFmtId="164" fontId="0" fillId="0" borderId="23" xfId="18" applyFont="1" applyFill="1" applyBorder="1" applyAlignment="1" applyProtection="1">
      <alignment/>
      <protection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9" xfId="18" applyFont="1" applyFill="1" applyBorder="1" applyAlignment="1" applyProtection="1">
      <alignment/>
      <protection/>
    </xf>
    <xf numFmtId="0" fontId="0" fillId="0" borderId="12" xfId="0" applyNumberFormat="1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center"/>
    </xf>
    <xf numFmtId="164" fontId="0" fillId="0" borderId="31" xfId="18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164" fontId="0" fillId="0" borderId="11" xfId="18" applyFont="1" applyFill="1" applyBorder="1" applyAlignment="1" applyProtection="1">
      <alignment/>
      <protection/>
    </xf>
    <xf numFmtId="164" fontId="0" fillId="0" borderId="33" xfId="18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165" fontId="0" fillId="0" borderId="13" xfId="0" applyNumberFormat="1" applyFont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2" xfId="0" applyBorder="1" applyAlignment="1">
      <alignment horizontal="left"/>
    </xf>
    <xf numFmtId="164" fontId="0" fillId="0" borderId="34" xfId="18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164" fontId="0" fillId="0" borderId="11" xfId="18" applyFill="1" applyBorder="1" applyAlignment="1" applyProtection="1">
      <alignment/>
      <protection/>
    </xf>
    <xf numFmtId="164" fontId="0" fillId="0" borderId="33" xfId="18" applyFill="1" applyBorder="1" applyAlignment="1" applyProtection="1">
      <alignment/>
      <protection/>
    </xf>
    <xf numFmtId="164" fontId="0" fillId="0" borderId="13" xfId="18" applyFill="1" applyBorder="1" applyAlignment="1" applyProtection="1">
      <alignment/>
      <protection/>
    </xf>
    <xf numFmtId="0" fontId="0" fillId="0" borderId="38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left"/>
    </xf>
    <xf numFmtId="0" fontId="0" fillId="0" borderId="31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42" xfId="0" applyFont="1" applyBorder="1" applyAlignment="1">
      <alignment horizontal="center" vertical="center"/>
    </xf>
    <xf numFmtId="164" fontId="0" fillId="0" borderId="7" xfId="18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0" fillId="0" borderId="4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Pakiet 1"/>
  <dimension ref="A1:G106"/>
  <sheetViews>
    <sheetView zoomScale="84" zoomScaleNormal="84" workbookViewId="0" topLeftCell="A67">
      <selection activeCell="B121" sqref="B121"/>
    </sheetView>
  </sheetViews>
  <sheetFormatPr defaultColWidth="9.140625" defaultRowHeight="12.75"/>
  <cols>
    <col min="1" max="1" width="4.8515625" style="1" customWidth="1"/>
    <col min="2" max="2" width="65.28125" style="0" customWidth="1"/>
    <col min="3" max="3" width="14.28125" style="2" customWidth="1"/>
    <col min="4" max="4" width="10.421875" style="2" customWidth="1"/>
    <col min="5" max="5" width="11.8515625" style="2" customWidth="1"/>
    <col min="6" max="6" width="18.140625" style="0" customWidth="1"/>
    <col min="7" max="7" width="18.8515625" style="0" customWidth="1"/>
  </cols>
  <sheetData>
    <row r="1" spans="2:7" ht="15.75" customHeight="1">
      <c r="B1" s="3" t="s">
        <v>0</v>
      </c>
      <c r="F1" s="100" t="s">
        <v>1</v>
      </c>
      <c r="G1" s="100"/>
    </row>
    <row r="3" spans="1:7" ht="42.7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 s="2" customFormat="1" ht="12.75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1">
        <v>6</v>
      </c>
      <c r="G4" s="12">
        <v>7</v>
      </c>
    </row>
    <row r="5" spans="1:7" ht="12.75">
      <c r="A5" s="13">
        <v>1</v>
      </c>
      <c r="B5" s="14" t="s">
        <v>9</v>
      </c>
      <c r="C5" s="15" t="s">
        <v>10</v>
      </c>
      <c r="D5" s="15" t="s">
        <v>11</v>
      </c>
      <c r="E5" s="15">
        <v>75</v>
      </c>
      <c r="F5" s="16"/>
      <c r="G5" s="17">
        <f>E5*F5</f>
        <v>0</v>
      </c>
    </row>
    <row r="6" spans="1:7" ht="12.75">
      <c r="A6" s="18">
        <v>2</v>
      </c>
      <c r="B6" t="s">
        <v>12</v>
      </c>
      <c r="C6" s="19" t="s">
        <v>13</v>
      </c>
      <c r="D6" s="19" t="s">
        <v>11</v>
      </c>
      <c r="E6" s="19">
        <v>60</v>
      </c>
      <c r="F6" s="20"/>
      <c r="G6" s="21">
        <f aca="true" t="shared" si="0" ref="G6:G69">E6*F6</f>
        <v>0</v>
      </c>
    </row>
    <row r="7" spans="1:7" ht="12.75">
      <c r="A7" s="18">
        <v>3</v>
      </c>
      <c r="B7" s="22" t="s">
        <v>14</v>
      </c>
      <c r="C7" s="19" t="s">
        <v>15</v>
      </c>
      <c r="D7" s="19" t="s">
        <v>11</v>
      </c>
      <c r="E7" s="19">
        <v>180</v>
      </c>
      <c r="G7" s="21">
        <f t="shared" si="0"/>
        <v>0</v>
      </c>
    </row>
    <row r="8" spans="1:7" ht="12.75">
      <c r="A8" s="23">
        <v>4</v>
      </c>
      <c r="B8" s="22" t="s">
        <v>16</v>
      </c>
      <c r="C8" s="19" t="s">
        <v>17</v>
      </c>
      <c r="D8" s="19" t="s">
        <v>11</v>
      </c>
      <c r="E8" s="19">
        <v>300</v>
      </c>
      <c r="F8" s="20"/>
      <c r="G8" s="21">
        <f t="shared" si="0"/>
        <v>0</v>
      </c>
    </row>
    <row r="9" spans="1:7" ht="25.5">
      <c r="A9" s="24">
        <v>5</v>
      </c>
      <c r="B9" s="25" t="s">
        <v>18</v>
      </c>
      <c r="C9" s="19" t="s">
        <v>19</v>
      </c>
      <c r="D9" s="19" t="s">
        <v>11</v>
      </c>
      <c r="E9" s="19">
        <v>700</v>
      </c>
      <c r="F9" s="20"/>
      <c r="G9" s="21">
        <f t="shared" si="0"/>
        <v>0</v>
      </c>
    </row>
    <row r="10" spans="1:7" ht="12.75">
      <c r="A10" s="26">
        <v>6</v>
      </c>
      <c r="B10" s="22" t="s">
        <v>20</v>
      </c>
      <c r="C10" s="19" t="s">
        <v>21</v>
      </c>
      <c r="D10" s="19" t="s">
        <v>11</v>
      </c>
      <c r="E10" s="19">
        <v>500</v>
      </c>
      <c r="F10" s="20"/>
      <c r="G10" s="21">
        <f t="shared" si="0"/>
        <v>0</v>
      </c>
    </row>
    <row r="11" spans="1:7" ht="25.5">
      <c r="A11" s="18">
        <v>7</v>
      </c>
      <c r="B11" s="27" t="s">
        <v>22</v>
      </c>
      <c r="C11" s="19" t="s">
        <v>21</v>
      </c>
      <c r="D11" s="19" t="s">
        <v>11</v>
      </c>
      <c r="E11" s="19">
        <v>300</v>
      </c>
      <c r="F11" s="20"/>
      <c r="G11" s="21">
        <f t="shared" si="0"/>
        <v>0</v>
      </c>
    </row>
    <row r="12" spans="1:7" ht="12.75">
      <c r="A12" s="18">
        <v>8</v>
      </c>
      <c r="B12" s="22" t="s">
        <v>23</v>
      </c>
      <c r="C12" s="19" t="s">
        <v>24</v>
      </c>
      <c r="D12" s="19" t="s">
        <v>11</v>
      </c>
      <c r="E12" s="19">
        <v>300</v>
      </c>
      <c r="F12" s="20"/>
      <c r="G12" s="21">
        <f t="shared" si="0"/>
        <v>0</v>
      </c>
    </row>
    <row r="13" spans="1:7" ht="12.75">
      <c r="A13" s="23">
        <v>9</v>
      </c>
      <c r="B13" t="s">
        <v>25</v>
      </c>
      <c r="C13" s="19" t="s">
        <v>26</v>
      </c>
      <c r="D13" s="19" t="s">
        <v>11</v>
      </c>
      <c r="E13" s="19">
        <v>20</v>
      </c>
      <c r="F13" s="20"/>
      <c r="G13" s="21">
        <f t="shared" si="0"/>
        <v>0</v>
      </c>
    </row>
    <row r="14" spans="1:7" ht="12.75">
      <c r="A14" s="24">
        <v>10</v>
      </c>
      <c r="B14" s="22" t="s">
        <v>27</v>
      </c>
      <c r="C14" s="28" t="s">
        <v>13</v>
      </c>
      <c r="D14" s="19" t="s">
        <v>11</v>
      </c>
      <c r="E14" s="19">
        <v>60</v>
      </c>
      <c r="F14" s="20"/>
      <c r="G14" s="21">
        <f t="shared" si="0"/>
        <v>0</v>
      </c>
    </row>
    <row r="15" spans="1:7" ht="12.75">
      <c r="A15" s="24">
        <v>11</v>
      </c>
      <c r="B15" s="22" t="s">
        <v>28</v>
      </c>
      <c r="C15" s="28" t="s">
        <v>13</v>
      </c>
      <c r="D15" s="19" t="s">
        <v>11</v>
      </c>
      <c r="E15" s="19">
        <v>260</v>
      </c>
      <c r="F15" s="20"/>
      <c r="G15" s="21">
        <f t="shared" si="0"/>
        <v>0</v>
      </c>
    </row>
    <row r="16" spans="1:7" ht="12.75">
      <c r="A16" s="24">
        <v>12</v>
      </c>
      <c r="B16" s="93" t="s">
        <v>437</v>
      </c>
      <c r="C16" s="29" t="s">
        <v>29</v>
      </c>
      <c r="D16" s="19" t="s">
        <v>11</v>
      </c>
      <c r="E16" s="19">
        <v>300</v>
      </c>
      <c r="F16" s="20"/>
      <c r="G16" s="21">
        <f t="shared" si="0"/>
        <v>0</v>
      </c>
    </row>
    <row r="17" spans="1:7" ht="12.75">
      <c r="A17" s="24">
        <v>13</v>
      </c>
      <c r="B17" s="30" t="s">
        <v>30</v>
      </c>
      <c r="C17" s="28" t="s">
        <v>13</v>
      </c>
      <c r="D17" s="2" t="s">
        <v>31</v>
      </c>
      <c r="E17" s="2">
        <v>40</v>
      </c>
      <c r="F17" s="20"/>
      <c r="G17" s="21">
        <f t="shared" si="0"/>
        <v>0</v>
      </c>
    </row>
    <row r="18" spans="1:7" ht="12.75">
      <c r="A18" s="24">
        <v>14</v>
      </c>
      <c r="B18" s="93" t="s">
        <v>438</v>
      </c>
      <c r="C18" s="31" t="s">
        <v>32</v>
      </c>
      <c r="D18" s="19" t="s">
        <v>11</v>
      </c>
      <c r="E18" s="19">
        <v>600</v>
      </c>
      <c r="F18" s="20"/>
      <c r="G18" s="21">
        <f t="shared" si="0"/>
        <v>0</v>
      </c>
    </row>
    <row r="19" spans="1:7" ht="12.75">
      <c r="A19" s="24">
        <v>15</v>
      </c>
      <c r="B19" s="22" t="s">
        <v>33</v>
      </c>
      <c r="C19" s="28" t="s">
        <v>34</v>
      </c>
      <c r="D19" s="19" t="s">
        <v>11</v>
      </c>
      <c r="E19" s="19">
        <v>5</v>
      </c>
      <c r="F19" s="20"/>
      <c r="G19" s="21">
        <f t="shared" si="0"/>
        <v>0</v>
      </c>
    </row>
    <row r="20" spans="1:7" ht="12.75">
      <c r="A20" s="24">
        <v>16</v>
      </c>
      <c r="B20" s="22" t="s">
        <v>35</v>
      </c>
      <c r="C20" s="28" t="s">
        <v>36</v>
      </c>
      <c r="D20" s="19" t="s">
        <v>11</v>
      </c>
      <c r="E20" s="19">
        <v>400</v>
      </c>
      <c r="F20" s="20"/>
      <c r="G20" s="21">
        <f t="shared" si="0"/>
        <v>0</v>
      </c>
    </row>
    <row r="21" spans="1:7" ht="12.75">
      <c r="A21" s="24">
        <v>17</v>
      </c>
      <c r="B21" s="22" t="s">
        <v>37</v>
      </c>
      <c r="C21" s="28" t="s">
        <v>38</v>
      </c>
      <c r="D21" s="19" t="s">
        <v>11</v>
      </c>
      <c r="E21" s="19">
        <v>70</v>
      </c>
      <c r="F21" s="20"/>
      <c r="G21" s="21">
        <f t="shared" si="0"/>
        <v>0</v>
      </c>
    </row>
    <row r="22" spans="1:7" ht="25.5">
      <c r="A22" s="24">
        <v>18</v>
      </c>
      <c r="B22" s="22" t="s">
        <v>39</v>
      </c>
      <c r="C22" s="28" t="s">
        <v>36</v>
      </c>
      <c r="D22" s="19" t="s">
        <v>11</v>
      </c>
      <c r="E22" s="19">
        <v>250</v>
      </c>
      <c r="F22" s="20"/>
      <c r="G22" s="21">
        <f t="shared" si="0"/>
        <v>0</v>
      </c>
    </row>
    <row r="23" spans="1:7" ht="12.75">
      <c r="A23" s="24">
        <v>19</v>
      </c>
      <c r="B23" s="30" t="s">
        <v>40</v>
      </c>
      <c r="C23" s="28" t="s">
        <v>41</v>
      </c>
      <c r="D23" s="19" t="s">
        <v>42</v>
      </c>
      <c r="E23" s="19">
        <v>15</v>
      </c>
      <c r="F23" s="20"/>
      <c r="G23" s="21">
        <f t="shared" si="0"/>
        <v>0</v>
      </c>
    </row>
    <row r="24" spans="1:7" ht="12.75">
      <c r="A24" s="24">
        <v>20</v>
      </c>
      <c r="B24" s="22" t="s">
        <v>43</v>
      </c>
      <c r="C24" s="28" t="s">
        <v>34</v>
      </c>
      <c r="D24" s="19" t="s">
        <v>42</v>
      </c>
      <c r="E24" s="19">
        <v>6</v>
      </c>
      <c r="F24" s="20"/>
      <c r="G24" s="21">
        <f t="shared" si="0"/>
        <v>0</v>
      </c>
    </row>
    <row r="25" spans="1:7" ht="12.75">
      <c r="A25" s="24">
        <v>21</v>
      </c>
      <c r="B25" s="22" t="s">
        <v>44</v>
      </c>
      <c r="C25" s="28" t="s">
        <v>45</v>
      </c>
      <c r="D25" s="19" t="s">
        <v>42</v>
      </c>
      <c r="E25" s="19">
        <v>80</v>
      </c>
      <c r="F25" s="20"/>
      <c r="G25" s="21">
        <f t="shared" si="0"/>
        <v>0</v>
      </c>
    </row>
    <row r="26" spans="1:7" ht="12.75">
      <c r="A26" s="24">
        <v>22</v>
      </c>
      <c r="B26" s="22" t="s">
        <v>46</v>
      </c>
      <c r="C26" s="28" t="s">
        <v>47</v>
      </c>
      <c r="D26" s="19" t="s">
        <v>42</v>
      </c>
      <c r="E26" s="19">
        <v>80</v>
      </c>
      <c r="F26" s="20"/>
      <c r="G26" s="21">
        <f>E26*F26</f>
        <v>0</v>
      </c>
    </row>
    <row r="27" spans="1:7" ht="12.75">
      <c r="A27" s="24">
        <v>23</v>
      </c>
      <c r="B27" s="22" t="s">
        <v>48</v>
      </c>
      <c r="C27" s="28" t="s">
        <v>45</v>
      </c>
      <c r="D27" s="19" t="s">
        <v>42</v>
      </c>
      <c r="E27" s="19">
        <v>80</v>
      </c>
      <c r="F27" s="20"/>
      <c r="G27" s="21">
        <f>E27*F27</f>
        <v>0</v>
      </c>
    </row>
    <row r="28" spans="1:7" ht="12.75">
      <c r="A28" s="24">
        <v>24</v>
      </c>
      <c r="B28" s="22" t="s">
        <v>49</v>
      </c>
      <c r="C28" s="28" t="s">
        <v>45</v>
      </c>
      <c r="D28" s="19" t="s">
        <v>42</v>
      </c>
      <c r="E28" s="19">
        <v>80</v>
      </c>
      <c r="F28" s="20"/>
      <c r="G28" s="21">
        <f>E28*F28</f>
        <v>0</v>
      </c>
    </row>
    <row r="29" spans="1:7" ht="12.75">
      <c r="A29" s="24">
        <v>25</v>
      </c>
      <c r="B29" s="22" t="s">
        <v>50</v>
      </c>
      <c r="C29" s="28" t="s">
        <v>51</v>
      </c>
      <c r="D29" s="19" t="s">
        <v>11</v>
      </c>
      <c r="E29" s="19">
        <v>150</v>
      </c>
      <c r="F29" s="20"/>
      <c r="G29" s="21">
        <f t="shared" si="0"/>
        <v>0</v>
      </c>
    </row>
    <row r="30" spans="1:7" ht="12.75">
      <c r="A30" s="24">
        <v>26</v>
      </c>
      <c r="B30" s="22" t="s">
        <v>52</v>
      </c>
      <c r="C30" s="28" t="s">
        <v>53</v>
      </c>
      <c r="D30" s="19" t="s">
        <v>11</v>
      </c>
      <c r="E30" s="19">
        <v>100</v>
      </c>
      <c r="F30" s="20"/>
      <c r="G30" s="21">
        <f t="shared" si="0"/>
        <v>0</v>
      </c>
    </row>
    <row r="31" spans="1:7" ht="12.75">
      <c r="A31" s="24">
        <v>27</v>
      </c>
      <c r="B31" s="22" t="s">
        <v>54</v>
      </c>
      <c r="C31" s="28" t="s">
        <v>17</v>
      </c>
      <c r="D31" s="19" t="s">
        <v>11</v>
      </c>
      <c r="E31" s="19">
        <v>300</v>
      </c>
      <c r="F31" s="20"/>
      <c r="G31" s="21">
        <f t="shared" si="0"/>
        <v>0</v>
      </c>
    </row>
    <row r="32" spans="1:7" ht="12.75">
      <c r="A32" s="24">
        <v>28</v>
      </c>
      <c r="B32" s="22" t="s">
        <v>55</v>
      </c>
      <c r="C32" s="28" t="s">
        <v>56</v>
      </c>
      <c r="D32" s="19" t="s">
        <v>42</v>
      </c>
      <c r="E32" s="19">
        <v>6</v>
      </c>
      <c r="F32" s="20"/>
      <c r="G32" s="21">
        <f t="shared" si="0"/>
        <v>0</v>
      </c>
    </row>
    <row r="33" spans="1:7" ht="12.75">
      <c r="A33" s="24">
        <v>29</v>
      </c>
      <c r="B33" s="22" t="s">
        <v>57</v>
      </c>
      <c r="C33" s="28" t="s">
        <v>58</v>
      </c>
      <c r="D33" s="19" t="s">
        <v>11</v>
      </c>
      <c r="E33" s="19">
        <v>300</v>
      </c>
      <c r="F33" s="20"/>
      <c r="G33" s="21">
        <f t="shared" si="0"/>
        <v>0</v>
      </c>
    </row>
    <row r="34" spans="1:7" ht="12.75">
      <c r="A34" s="24">
        <v>30</v>
      </c>
      <c r="B34" s="22" t="s">
        <v>59</v>
      </c>
      <c r="C34" s="28" t="s">
        <v>60</v>
      </c>
      <c r="D34" s="19" t="s">
        <v>11</v>
      </c>
      <c r="E34" s="19">
        <v>60</v>
      </c>
      <c r="F34" s="20"/>
      <c r="G34" s="21">
        <f t="shared" si="0"/>
        <v>0</v>
      </c>
    </row>
    <row r="35" spans="1:7" ht="12.75">
      <c r="A35" s="24">
        <v>31</v>
      </c>
      <c r="B35" s="22" t="s">
        <v>61</v>
      </c>
      <c r="C35" s="28" t="s">
        <v>13</v>
      </c>
      <c r="D35" s="19" t="s">
        <v>11</v>
      </c>
      <c r="E35" s="19">
        <v>75</v>
      </c>
      <c r="F35" s="20"/>
      <c r="G35" s="21">
        <f t="shared" si="0"/>
        <v>0</v>
      </c>
    </row>
    <row r="36" spans="1:7" ht="12.75">
      <c r="A36" s="24">
        <v>32</v>
      </c>
      <c r="B36" s="22" t="s">
        <v>62</v>
      </c>
      <c r="C36" s="28" t="s">
        <v>63</v>
      </c>
      <c r="D36" s="19" t="s">
        <v>11</v>
      </c>
      <c r="E36" s="19">
        <v>50</v>
      </c>
      <c r="F36" s="20"/>
      <c r="G36" s="21">
        <f t="shared" si="0"/>
        <v>0</v>
      </c>
    </row>
    <row r="37" spans="1:7" ht="12.75">
      <c r="A37" s="24">
        <v>33</v>
      </c>
      <c r="B37" s="30" t="s">
        <v>64</v>
      </c>
      <c r="C37" s="28" t="s">
        <v>13</v>
      </c>
      <c r="D37" s="19" t="s">
        <v>11</v>
      </c>
      <c r="E37" s="19">
        <v>20</v>
      </c>
      <c r="F37" s="20"/>
      <c r="G37" s="21">
        <f t="shared" si="0"/>
        <v>0</v>
      </c>
    </row>
    <row r="38" spans="1:7" ht="12.75">
      <c r="A38" s="24">
        <v>34</v>
      </c>
      <c r="B38" s="22" t="s">
        <v>65</v>
      </c>
      <c r="C38" s="28" t="s">
        <v>66</v>
      </c>
      <c r="D38" s="19" t="s">
        <v>11</v>
      </c>
      <c r="E38" s="19">
        <v>180</v>
      </c>
      <c r="F38" s="20"/>
      <c r="G38" s="21">
        <f t="shared" si="0"/>
        <v>0</v>
      </c>
    </row>
    <row r="39" spans="1:7" ht="12.75">
      <c r="A39" s="24">
        <v>35</v>
      </c>
      <c r="B39" s="22" t="s">
        <v>67</v>
      </c>
      <c r="C39" s="28" t="s">
        <v>66</v>
      </c>
      <c r="D39" s="19" t="s">
        <v>11</v>
      </c>
      <c r="E39" s="19">
        <v>260</v>
      </c>
      <c r="F39" s="20"/>
      <c r="G39" s="21">
        <f t="shared" si="0"/>
        <v>0</v>
      </c>
    </row>
    <row r="40" spans="1:7" ht="12.75">
      <c r="A40" s="24">
        <v>36</v>
      </c>
      <c r="B40" s="22" t="s">
        <v>68</v>
      </c>
      <c r="C40" s="28" t="s">
        <v>66</v>
      </c>
      <c r="D40" s="19" t="s">
        <v>11</v>
      </c>
      <c r="E40" s="19">
        <v>225</v>
      </c>
      <c r="F40" s="20"/>
      <c r="G40" s="21">
        <f t="shared" si="0"/>
        <v>0</v>
      </c>
    </row>
    <row r="41" spans="1:7" ht="12.75">
      <c r="A41" s="24">
        <v>37</v>
      </c>
      <c r="B41" s="22" t="s">
        <v>69</v>
      </c>
      <c r="C41" s="28" t="s">
        <v>66</v>
      </c>
      <c r="D41" s="19" t="s">
        <v>11</v>
      </c>
      <c r="E41" s="19">
        <v>220</v>
      </c>
      <c r="F41" s="20"/>
      <c r="G41" s="21">
        <f t="shared" si="0"/>
        <v>0</v>
      </c>
    </row>
    <row r="42" spans="1:7" ht="12.75">
      <c r="A42" s="24">
        <v>38</v>
      </c>
      <c r="B42" s="22" t="s">
        <v>70</v>
      </c>
      <c r="C42" s="28" t="s">
        <v>66</v>
      </c>
      <c r="D42" s="19" t="s">
        <v>11</v>
      </c>
      <c r="E42" s="19">
        <v>260</v>
      </c>
      <c r="F42" s="20"/>
      <c r="G42" s="21">
        <f t="shared" si="0"/>
        <v>0</v>
      </c>
    </row>
    <row r="43" spans="1:7" ht="12.75">
      <c r="A43" s="24">
        <v>39</v>
      </c>
      <c r="B43" s="22" t="s">
        <v>71</v>
      </c>
      <c r="C43" s="28" t="s">
        <v>66</v>
      </c>
      <c r="D43" s="19" t="s">
        <v>11</v>
      </c>
      <c r="E43" s="19">
        <v>150</v>
      </c>
      <c r="F43" s="20"/>
      <c r="G43" s="21">
        <f t="shared" si="0"/>
        <v>0</v>
      </c>
    </row>
    <row r="44" spans="1:7" ht="12.75">
      <c r="A44" s="24">
        <v>40</v>
      </c>
      <c r="B44" s="22" t="s">
        <v>72</v>
      </c>
      <c r="C44" s="28" t="s">
        <v>73</v>
      </c>
      <c r="D44" s="19" t="s">
        <v>42</v>
      </c>
      <c r="E44" s="19">
        <v>360</v>
      </c>
      <c r="F44" s="20"/>
      <c r="G44" s="21">
        <f t="shared" si="0"/>
        <v>0</v>
      </c>
    </row>
    <row r="45" spans="1:7" ht="12.75">
      <c r="A45" s="24">
        <v>41</v>
      </c>
      <c r="B45" s="22" t="s">
        <v>74</v>
      </c>
      <c r="C45" s="28" t="s">
        <v>75</v>
      </c>
      <c r="D45" s="19" t="s">
        <v>11</v>
      </c>
      <c r="E45" s="19">
        <v>60</v>
      </c>
      <c r="F45" s="20"/>
      <c r="G45" s="21">
        <f t="shared" si="0"/>
        <v>0</v>
      </c>
    </row>
    <row r="46" spans="1:7" ht="12.75">
      <c r="A46" s="24">
        <v>42</v>
      </c>
      <c r="B46" s="32" t="s">
        <v>76</v>
      </c>
      <c r="C46" s="28" t="s">
        <v>77</v>
      </c>
      <c r="D46" s="19" t="s">
        <v>11</v>
      </c>
      <c r="E46" s="19">
        <v>40</v>
      </c>
      <c r="F46" s="20"/>
      <c r="G46" s="21">
        <f t="shared" si="0"/>
        <v>0</v>
      </c>
    </row>
    <row r="47" spans="1:7" ht="12.75">
      <c r="A47" s="24">
        <v>43</v>
      </c>
      <c r="B47" s="22" t="s">
        <v>78</v>
      </c>
      <c r="C47" s="28" t="s">
        <v>79</v>
      </c>
      <c r="D47" s="19" t="s">
        <v>11</v>
      </c>
      <c r="E47" s="19">
        <v>260</v>
      </c>
      <c r="F47" s="20"/>
      <c r="G47" s="21">
        <f t="shared" si="0"/>
        <v>0</v>
      </c>
    </row>
    <row r="48" spans="1:7" ht="16.5" customHeight="1">
      <c r="A48" s="24">
        <v>44</v>
      </c>
      <c r="B48" s="22" t="s">
        <v>80</v>
      </c>
      <c r="C48" s="28" t="s">
        <v>81</v>
      </c>
      <c r="D48" s="19" t="s">
        <v>11</v>
      </c>
      <c r="E48" s="19">
        <v>500</v>
      </c>
      <c r="F48" s="20"/>
      <c r="G48" s="21">
        <f t="shared" si="0"/>
        <v>0</v>
      </c>
    </row>
    <row r="49" spans="1:7" ht="27" customHeight="1">
      <c r="A49" s="24">
        <v>45</v>
      </c>
      <c r="B49" s="22" t="s">
        <v>82</v>
      </c>
      <c r="C49" s="28" t="s">
        <v>81</v>
      </c>
      <c r="D49" s="19" t="s">
        <v>11</v>
      </c>
      <c r="E49" s="2">
        <v>70</v>
      </c>
      <c r="F49" s="20"/>
      <c r="G49" s="21">
        <f t="shared" si="0"/>
        <v>0</v>
      </c>
    </row>
    <row r="50" spans="1:7" ht="12.75">
      <c r="A50" s="24">
        <v>46</v>
      </c>
      <c r="B50" s="22" t="s">
        <v>83</v>
      </c>
      <c r="C50" s="28" t="s">
        <v>81</v>
      </c>
      <c r="D50" s="19" t="s">
        <v>11</v>
      </c>
      <c r="E50" s="19">
        <v>120</v>
      </c>
      <c r="F50" s="20"/>
      <c r="G50" s="21">
        <f t="shared" si="0"/>
        <v>0</v>
      </c>
    </row>
    <row r="51" spans="1:7" ht="12.75">
      <c r="A51" s="24">
        <v>47</v>
      </c>
      <c r="B51" s="22" t="s">
        <v>84</v>
      </c>
      <c r="C51" s="28" t="s">
        <v>85</v>
      </c>
      <c r="D51" s="19" t="s">
        <v>11</v>
      </c>
      <c r="E51" s="19">
        <v>225</v>
      </c>
      <c r="F51" s="20"/>
      <c r="G51" s="21">
        <f t="shared" si="0"/>
        <v>0</v>
      </c>
    </row>
    <row r="52" spans="1:7" ht="25.5">
      <c r="A52" s="24">
        <v>48</v>
      </c>
      <c r="B52" s="22" t="s">
        <v>86</v>
      </c>
      <c r="C52" s="28" t="s">
        <v>87</v>
      </c>
      <c r="D52" s="19" t="s">
        <v>11</v>
      </c>
      <c r="E52" s="19">
        <v>525</v>
      </c>
      <c r="F52" s="20"/>
      <c r="G52" s="21">
        <f t="shared" si="0"/>
        <v>0</v>
      </c>
    </row>
    <row r="53" spans="1:7" ht="12.75">
      <c r="A53" s="24">
        <v>49</v>
      </c>
      <c r="B53" s="32" t="s">
        <v>88</v>
      </c>
      <c r="C53" s="28" t="s">
        <v>89</v>
      </c>
      <c r="D53" s="19" t="s">
        <v>11</v>
      </c>
      <c r="E53" s="19">
        <v>30</v>
      </c>
      <c r="F53" s="20"/>
      <c r="G53" s="21">
        <f t="shared" si="0"/>
        <v>0</v>
      </c>
    </row>
    <row r="54" spans="1:7" ht="12.75">
      <c r="A54" s="24">
        <v>50</v>
      </c>
      <c r="B54" s="22" t="s">
        <v>90</v>
      </c>
      <c r="C54" s="28" t="s">
        <v>13</v>
      </c>
      <c r="D54" s="19" t="s">
        <v>11</v>
      </c>
      <c r="E54" s="19">
        <v>30</v>
      </c>
      <c r="F54" s="20"/>
      <c r="G54" s="21">
        <f t="shared" si="0"/>
        <v>0</v>
      </c>
    </row>
    <row r="55" spans="1:7" ht="12.75">
      <c r="A55" s="24">
        <v>51</v>
      </c>
      <c r="B55" s="22" t="s">
        <v>91</v>
      </c>
      <c r="C55" s="28" t="s">
        <v>53</v>
      </c>
      <c r="D55" s="19" t="s">
        <v>11</v>
      </c>
      <c r="E55" s="19">
        <v>25</v>
      </c>
      <c r="F55" s="20"/>
      <c r="G55" s="21">
        <f t="shared" si="0"/>
        <v>0</v>
      </c>
    </row>
    <row r="56" spans="1:7" ht="12.75">
      <c r="A56" s="24">
        <v>52</v>
      </c>
      <c r="B56" s="22" t="s">
        <v>92</v>
      </c>
      <c r="C56" s="28" t="s">
        <v>13</v>
      </c>
      <c r="D56" s="19" t="s">
        <v>11</v>
      </c>
      <c r="E56" s="19">
        <v>160</v>
      </c>
      <c r="F56" s="20"/>
      <c r="G56" s="21">
        <f t="shared" si="0"/>
        <v>0</v>
      </c>
    </row>
    <row r="57" spans="1:7" ht="12.75">
      <c r="A57" s="24">
        <v>53</v>
      </c>
      <c r="B57" s="22" t="s">
        <v>93</v>
      </c>
      <c r="C57" s="28" t="s">
        <v>94</v>
      </c>
      <c r="D57" s="19" t="s">
        <v>11</v>
      </c>
      <c r="E57" s="19">
        <v>100</v>
      </c>
      <c r="F57" s="20"/>
      <c r="G57" s="21">
        <f t="shared" si="0"/>
        <v>0</v>
      </c>
    </row>
    <row r="58" spans="1:7" ht="12.75">
      <c r="A58" s="24">
        <v>54</v>
      </c>
      <c r="B58" s="22" t="s">
        <v>95</v>
      </c>
      <c r="C58" s="28" t="s">
        <v>96</v>
      </c>
      <c r="D58" s="19" t="s">
        <v>11</v>
      </c>
      <c r="E58" s="19">
        <v>100</v>
      </c>
      <c r="F58" s="20"/>
      <c r="G58" s="21">
        <f t="shared" si="0"/>
        <v>0</v>
      </c>
    </row>
    <row r="59" spans="1:7" ht="25.5">
      <c r="A59" s="24">
        <v>55</v>
      </c>
      <c r="B59" s="22" t="s">
        <v>97</v>
      </c>
      <c r="C59" s="28" t="s">
        <v>98</v>
      </c>
      <c r="D59" s="19" t="s">
        <v>11</v>
      </c>
      <c r="E59" s="19">
        <v>150</v>
      </c>
      <c r="F59" s="20"/>
      <c r="G59" s="21">
        <f t="shared" si="0"/>
        <v>0</v>
      </c>
    </row>
    <row r="60" spans="1:7" ht="12.75">
      <c r="A60" s="24">
        <v>56</v>
      </c>
      <c r="B60" s="22" t="s">
        <v>99</v>
      </c>
      <c r="C60" s="28" t="s">
        <v>100</v>
      </c>
      <c r="D60" s="19" t="s">
        <v>11</v>
      </c>
      <c r="E60" s="19">
        <v>30</v>
      </c>
      <c r="F60" s="20"/>
      <c r="G60" s="21">
        <f t="shared" si="0"/>
        <v>0</v>
      </c>
    </row>
    <row r="61" spans="1:7" ht="12.75">
      <c r="A61" s="24">
        <v>57</v>
      </c>
      <c r="B61" s="30" t="s">
        <v>101</v>
      </c>
      <c r="C61" s="28" t="s">
        <v>41</v>
      </c>
      <c r="D61" s="19" t="s">
        <v>42</v>
      </c>
      <c r="E61" s="2">
        <v>26</v>
      </c>
      <c r="F61" s="20"/>
      <c r="G61" s="21">
        <f t="shared" si="0"/>
        <v>0</v>
      </c>
    </row>
    <row r="62" spans="1:7" ht="12.75">
      <c r="A62" s="24">
        <v>58</v>
      </c>
      <c r="B62" s="30" t="s">
        <v>102</v>
      </c>
      <c r="C62" s="28" t="s">
        <v>32</v>
      </c>
      <c r="D62" s="19" t="s">
        <v>42</v>
      </c>
      <c r="E62" s="19">
        <v>30</v>
      </c>
      <c r="F62" s="20"/>
      <c r="G62" s="21">
        <f t="shared" si="0"/>
        <v>0</v>
      </c>
    </row>
    <row r="63" spans="1:7" ht="12.75">
      <c r="A63" s="24">
        <v>59</v>
      </c>
      <c r="B63" s="22" t="s">
        <v>103</v>
      </c>
      <c r="C63" s="28" t="s">
        <v>104</v>
      </c>
      <c r="D63" s="19" t="s">
        <v>42</v>
      </c>
      <c r="E63" s="19">
        <v>30</v>
      </c>
      <c r="G63" s="21">
        <f t="shared" si="0"/>
        <v>0</v>
      </c>
    </row>
    <row r="64" spans="1:7" ht="12.75">
      <c r="A64" s="24">
        <v>60</v>
      </c>
      <c r="B64" s="22" t="s">
        <v>105</v>
      </c>
      <c r="C64" s="28" t="s">
        <v>106</v>
      </c>
      <c r="D64" s="2" t="s">
        <v>42</v>
      </c>
      <c r="E64" s="19">
        <v>15</v>
      </c>
      <c r="F64" s="20"/>
      <c r="G64" s="21">
        <f t="shared" si="0"/>
        <v>0</v>
      </c>
    </row>
    <row r="65" spans="1:7" ht="12.75">
      <c r="A65" s="24">
        <v>61</v>
      </c>
      <c r="B65" s="22" t="s">
        <v>107</v>
      </c>
      <c r="C65" s="28" t="s">
        <v>108</v>
      </c>
      <c r="D65" s="19" t="s">
        <v>11</v>
      </c>
      <c r="E65" s="19">
        <v>30</v>
      </c>
      <c r="F65" s="20"/>
      <c r="G65" s="21">
        <f t="shared" si="0"/>
        <v>0</v>
      </c>
    </row>
    <row r="66" spans="1:7" ht="12.75">
      <c r="A66" s="24">
        <v>62</v>
      </c>
      <c r="B66" s="22" t="s">
        <v>109</v>
      </c>
      <c r="C66" s="28" t="s">
        <v>13</v>
      </c>
      <c r="D66" s="19" t="s">
        <v>11</v>
      </c>
      <c r="E66" s="19">
        <v>20</v>
      </c>
      <c r="F66" s="20"/>
      <c r="G66" s="21">
        <f t="shared" si="0"/>
        <v>0</v>
      </c>
    </row>
    <row r="67" spans="1:7" ht="12.75">
      <c r="A67" s="24">
        <v>63</v>
      </c>
      <c r="B67" s="22" t="s">
        <v>110</v>
      </c>
      <c r="C67" s="28" t="s">
        <v>13</v>
      </c>
      <c r="D67" s="19" t="s">
        <v>11</v>
      </c>
      <c r="E67" s="19">
        <v>60</v>
      </c>
      <c r="F67" s="20"/>
      <c r="G67" s="21">
        <f t="shared" si="0"/>
        <v>0</v>
      </c>
    </row>
    <row r="68" spans="1:7" ht="12.75">
      <c r="A68" s="24">
        <v>64</v>
      </c>
      <c r="B68" s="22" t="s">
        <v>111</v>
      </c>
      <c r="C68" s="28" t="s">
        <v>13</v>
      </c>
      <c r="D68" s="19" t="s">
        <v>11</v>
      </c>
      <c r="E68" s="19">
        <v>70</v>
      </c>
      <c r="F68" s="20"/>
      <c r="G68" s="21">
        <f t="shared" si="0"/>
        <v>0</v>
      </c>
    </row>
    <row r="69" spans="1:7" ht="12.75">
      <c r="A69" s="33">
        <v>65</v>
      </c>
      <c r="B69" s="34" t="s">
        <v>112</v>
      </c>
      <c r="C69" s="29" t="s">
        <v>13</v>
      </c>
      <c r="D69" s="35" t="s">
        <v>11</v>
      </c>
      <c r="E69" s="35">
        <v>20</v>
      </c>
      <c r="F69" s="20"/>
      <c r="G69" s="21">
        <f t="shared" si="0"/>
        <v>0</v>
      </c>
    </row>
    <row r="70" spans="1:7" ht="12.75">
      <c r="A70" s="24">
        <v>66</v>
      </c>
      <c r="B70" s="22" t="s">
        <v>113</v>
      </c>
      <c r="C70" s="19" t="s">
        <v>114</v>
      </c>
      <c r="D70" s="19" t="s">
        <v>11</v>
      </c>
      <c r="E70" s="19">
        <v>30</v>
      </c>
      <c r="F70" s="36"/>
      <c r="G70" s="21">
        <f aca="true" t="shared" si="1" ref="G70:G98">E70*F70</f>
        <v>0</v>
      </c>
    </row>
    <row r="71" spans="1:7" ht="12.75">
      <c r="A71" s="24">
        <v>67</v>
      </c>
      <c r="B71" s="22" t="s">
        <v>115</v>
      </c>
      <c r="C71" s="19" t="s">
        <v>116</v>
      </c>
      <c r="D71" s="19" t="s">
        <v>11</v>
      </c>
      <c r="E71" s="19">
        <v>35</v>
      </c>
      <c r="F71" s="36"/>
      <c r="G71" s="21">
        <f t="shared" si="1"/>
        <v>0</v>
      </c>
    </row>
    <row r="72" spans="1:7" ht="12.75">
      <c r="A72" s="24">
        <v>68</v>
      </c>
      <c r="B72" s="22" t="s">
        <v>117</v>
      </c>
      <c r="C72" s="19" t="s">
        <v>118</v>
      </c>
      <c r="D72" s="19" t="s">
        <v>11</v>
      </c>
      <c r="E72" s="19">
        <v>100</v>
      </c>
      <c r="F72" s="36"/>
      <c r="G72" s="21">
        <f t="shared" si="1"/>
        <v>0</v>
      </c>
    </row>
    <row r="73" spans="1:7" ht="12.75">
      <c r="A73" s="24">
        <v>69</v>
      </c>
      <c r="B73" s="22" t="s">
        <v>119</v>
      </c>
      <c r="C73" s="19" t="s">
        <v>118</v>
      </c>
      <c r="D73" s="19" t="s">
        <v>42</v>
      </c>
      <c r="E73" s="19">
        <v>90</v>
      </c>
      <c r="F73" s="36"/>
      <c r="G73" s="21">
        <f t="shared" si="1"/>
        <v>0</v>
      </c>
    </row>
    <row r="74" spans="1:7" ht="22.5" customHeight="1">
      <c r="A74" s="24">
        <v>70</v>
      </c>
      <c r="B74" s="93" t="s">
        <v>439</v>
      </c>
      <c r="C74" s="19" t="s">
        <v>120</v>
      </c>
      <c r="D74" s="19" t="s">
        <v>11</v>
      </c>
      <c r="E74" s="19">
        <v>150</v>
      </c>
      <c r="F74" s="36"/>
      <c r="G74" s="21">
        <f t="shared" si="1"/>
        <v>0</v>
      </c>
    </row>
    <row r="75" spans="1:7" ht="25.5">
      <c r="A75" s="24">
        <v>71</v>
      </c>
      <c r="B75" s="22" t="s">
        <v>121</v>
      </c>
      <c r="C75" s="19" t="s">
        <v>122</v>
      </c>
      <c r="D75" s="19" t="s">
        <v>11</v>
      </c>
      <c r="E75" s="19">
        <v>20</v>
      </c>
      <c r="F75" s="36"/>
      <c r="G75" s="21">
        <f t="shared" si="1"/>
        <v>0</v>
      </c>
    </row>
    <row r="76" spans="1:7" ht="12.75">
      <c r="A76" s="24">
        <v>72</v>
      </c>
      <c r="B76" s="22" t="s">
        <v>123</v>
      </c>
      <c r="C76" s="19" t="s">
        <v>122</v>
      </c>
      <c r="D76" s="19" t="s">
        <v>42</v>
      </c>
      <c r="E76" s="19">
        <v>40</v>
      </c>
      <c r="F76" s="36"/>
      <c r="G76" s="21">
        <f t="shared" si="1"/>
        <v>0</v>
      </c>
    </row>
    <row r="77" spans="1:7" ht="12.75">
      <c r="A77" s="24">
        <v>73</v>
      </c>
      <c r="B77" s="22" t="s">
        <v>124</v>
      </c>
      <c r="C77" s="19" t="s">
        <v>34</v>
      </c>
      <c r="D77" s="19" t="s">
        <v>42</v>
      </c>
      <c r="E77" s="19">
        <v>10</v>
      </c>
      <c r="F77" s="36"/>
      <c r="G77" s="21">
        <f t="shared" si="1"/>
        <v>0</v>
      </c>
    </row>
    <row r="78" spans="1:7" ht="12.75">
      <c r="A78" s="24">
        <v>74</v>
      </c>
      <c r="B78" s="22" t="s">
        <v>125</v>
      </c>
      <c r="C78" s="19" t="s">
        <v>120</v>
      </c>
      <c r="D78" s="19" t="s">
        <v>11</v>
      </c>
      <c r="E78" s="19">
        <v>300</v>
      </c>
      <c r="F78" s="36"/>
      <c r="G78" s="21">
        <f t="shared" si="1"/>
        <v>0</v>
      </c>
    </row>
    <row r="79" spans="1:7" ht="12.75">
      <c r="A79" s="24">
        <v>75</v>
      </c>
      <c r="B79" s="22" t="s">
        <v>126</v>
      </c>
      <c r="C79" s="19" t="s">
        <v>85</v>
      </c>
      <c r="D79" s="19" t="s">
        <v>11</v>
      </c>
      <c r="E79" s="19">
        <v>400</v>
      </c>
      <c r="F79" s="36"/>
      <c r="G79" s="21">
        <f t="shared" si="1"/>
        <v>0</v>
      </c>
    </row>
    <row r="80" spans="1:7" ht="12.75">
      <c r="A80" s="24">
        <v>76</v>
      </c>
      <c r="B80" s="22" t="s">
        <v>127</v>
      </c>
      <c r="C80" s="19" t="s">
        <v>53</v>
      </c>
      <c r="D80" s="19" t="s">
        <v>11</v>
      </c>
      <c r="E80" s="19">
        <v>25</v>
      </c>
      <c r="F80" s="36"/>
      <c r="G80" s="21">
        <f t="shared" si="1"/>
        <v>0</v>
      </c>
    </row>
    <row r="81" spans="1:7" ht="12.75">
      <c r="A81" s="24">
        <v>77</v>
      </c>
      <c r="B81" s="22" t="s">
        <v>128</v>
      </c>
      <c r="C81" s="19" t="s">
        <v>53</v>
      </c>
      <c r="D81" s="19" t="s">
        <v>11</v>
      </c>
      <c r="E81" s="19">
        <v>30</v>
      </c>
      <c r="F81" s="36"/>
      <c r="G81" s="21">
        <f t="shared" si="1"/>
        <v>0</v>
      </c>
    </row>
    <row r="82" spans="1:7" ht="12.75">
      <c r="A82" s="24">
        <v>78</v>
      </c>
      <c r="B82" s="22" t="s">
        <v>129</v>
      </c>
      <c r="C82" s="19" t="s">
        <v>13</v>
      </c>
      <c r="D82" s="19" t="s">
        <v>11</v>
      </c>
      <c r="E82" s="19">
        <v>60</v>
      </c>
      <c r="F82" s="36"/>
      <c r="G82" s="21">
        <f t="shared" si="1"/>
        <v>0</v>
      </c>
    </row>
    <row r="83" spans="1:7" ht="12.75">
      <c r="A83" s="24">
        <v>79</v>
      </c>
      <c r="B83" s="22" t="s">
        <v>130</v>
      </c>
      <c r="C83" s="19" t="s">
        <v>77</v>
      </c>
      <c r="D83" s="19" t="s">
        <v>11</v>
      </c>
      <c r="E83" s="19">
        <v>35</v>
      </c>
      <c r="F83" s="36"/>
      <c r="G83" s="21">
        <f t="shared" si="1"/>
        <v>0</v>
      </c>
    </row>
    <row r="84" spans="1:7" ht="12.75">
      <c r="A84" s="24">
        <v>80</v>
      </c>
      <c r="B84" s="22" t="s">
        <v>131</v>
      </c>
      <c r="C84" s="19" t="s">
        <v>10</v>
      </c>
      <c r="D84" s="19" t="s">
        <v>11</v>
      </c>
      <c r="E84" s="19">
        <v>75</v>
      </c>
      <c r="F84" s="36"/>
      <c r="G84" s="21">
        <f t="shared" si="1"/>
        <v>0</v>
      </c>
    </row>
    <row r="85" spans="1:7" ht="12.75">
      <c r="A85" s="24">
        <v>81</v>
      </c>
      <c r="B85" s="22" t="s">
        <v>132</v>
      </c>
      <c r="C85" s="19" t="s">
        <v>85</v>
      </c>
      <c r="D85" s="19" t="s">
        <v>11</v>
      </c>
      <c r="E85" s="19">
        <v>100</v>
      </c>
      <c r="F85" s="36"/>
      <c r="G85" s="21">
        <f t="shared" si="1"/>
        <v>0</v>
      </c>
    </row>
    <row r="86" spans="1:7" ht="12.75">
      <c r="A86" s="24">
        <v>82</v>
      </c>
      <c r="B86" s="22" t="s">
        <v>133</v>
      </c>
      <c r="C86" s="19" t="s">
        <v>134</v>
      </c>
      <c r="D86" s="19" t="s">
        <v>11</v>
      </c>
      <c r="E86" s="19">
        <v>250</v>
      </c>
      <c r="F86" s="36"/>
      <c r="G86" s="21">
        <f t="shared" si="1"/>
        <v>0</v>
      </c>
    </row>
    <row r="87" spans="1:7" ht="12.75">
      <c r="A87" s="24">
        <v>83</v>
      </c>
      <c r="B87" s="22" t="s">
        <v>135</v>
      </c>
      <c r="C87" s="19" t="s">
        <v>136</v>
      </c>
      <c r="D87" s="19" t="s">
        <v>42</v>
      </c>
      <c r="E87" s="19">
        <v>10</v>
      </c>
      <c r="F87" s="36"/>
      <c r="G87" s="21">
        <f t="shared" si="1"/>
        <v>0</v>
      </c>
    </row>
    <row r="88" spans="1:7" ht="12.75">
      <c r="A88" s="24">
        <v>84</v>
      </c>
      <c r="B88" s="22" t="s">
        <v>137</v>
      </c>
      <c r="C88" s="19" t="s">
        <v>138</v>
      </c>
      <c r="D88" s="19" t="s">
        <v>11</v>
      </c>
      <c r="E88" s="19">
        <v>40</v>
      </c>
      <c r="F88" s="36"/>
      <c r="G88" s="21">
        <f t="shared" si="1"/>
        <v>0</v>
      </c>
    </row>
    <row r="89" spans="1:7" ht="12.75">
      <c r="A89" s="24">
        <v>85</v>
      </c>
      <c r="B89" s="22" t="s">
        <v>139</v>
      </c>
      <c r="C89" s="19" t="s">
        <v>140</v>
      </c>
      <c r="D89" s="19" t="s">
        <v>42</v>
      </c>
      <c r="E89" s="19">
        <v>10</v>
      </c>
      <c r="F89" s="36"/>
      <c r="G89" s="21">
        <f t="shared" si="1"/>
        <v>0</v>
      </c>
    </row>
    <row r="90" spans="1:7" ht="12.75">
      <c r="A90" s="33">
        <v>86</v>
      </c>
      <c r="B90" s="34" t="s">
        <v>141</v>
      </c>
      <c r="C90" s="35" t="s">
        <v>142</v>
      </c>
      <c r="D90" s="35" t="s">
        <v>42</v>
      </c>
      <c r="E90" s="35">
        <v>10</v>
      </c>
      <c r="F90" s="38"/>
      <c r="G90" s="21">
        <f t="shared" si="1"/>
        <v>0</v>
      </c>
    </row>
    <row r="91" spans="1:7" ht="12.75">
      <c r="A91" s="24">
        <v>87</v>
      </c>
      <c r="B91" s="22" t="s">
        <v>143</v>
      </c>
      <c r="C91" s="19" t="s">
        <v>144</v>
      </c>
      <c r="D91" s="19" t="s">
        <v>42</v>
      </c>
      <c r="E91" s="19">
        <v>30</v>
      </c>
      <c r="F91" s="20"/>
      <c r="G91" s="21">
        <f t="shared" si="1"/>
        <v>0</v>
      </c>
    </row>
    <row r="92" spans="1:7" ht="12.75">
      <c r="A92" s="24">
        <v>88</v>
      </c>
      <c r="B92" s="22" t="s">
        <v>145</v>
      </c>
      <c r="C92" s="19" t="s">
        <v>146</v>
      </c>
      <c r="D92" s="19" t="s">
        <v>11</v>
      </c>
      <c r="E92" s="19">
        <v>20</v>
      </c>
      <c r="F92" s="20"/>
      <c r="G92" s="21">
        <f t="shared" si="1"/>
        <v>0</v>
      </c>
    </row>
    <row r="93" spans="1:7" ht="12.75">
      <c r="A93" s="24">
        <v>89</v>
      </c>
      <c r="B93" s="22" t="s">
        <v>147</v>
      </c>
      <c r="C93" s="19" t="s">
        <v>148</v>
      </c>
      <c r="D93" s="19" t="s">
        <v>11</v>
      </c>
      <c r="E93" s="19">
        <v>100</v>
      </c>
      <c r="F93" s="20"/>
      <c r="G93" s="21">
        <f t="shared" si="1"/>
        <v>0</v>
      </c>
    </row>
    <row r="94" spans="1:7" ht="12.75">
      <c r="A94" s="24">
        <v>90</v>
      </c>
      <c r="B94" s="22" t="s">
        <v>149</v>
      </c>
      <c r="C94" s="19" t="s">
        <v>15</v>
      </c>
      <c r="D94" s="19" t="s">
        <v>11</v>
      </c>
      <c r="E94" s="19">
        <v>60</v>
      </c>
      <c r="F94" s="20"/>
      <c r="G94" s="21">
        <f t="shared" si="1"/>
        <v>0</v>
      </c>
    </row>
    <row r="95" spans="1:7" ht="12.75">
      <c r="A95" s="39">
        <v>91</v>
      </c>
      <c r="B95" s="91" t="s">
        <v>150</v>
      </c>
      <c r="C95" s="31" t="s">
        <v>151</v>
      </c>
      <c r="D95" s="40" t="s">
        <v>11</v>
      </c>
      <c r="E95" s="40">
        <v>40</v>
      </c>
      <c r="F95" s="41"/>
      <c r="G95" s="21">
        <f t="shared" si="1"/>
        <v>0</v>
      </c>
    </row>
    <row r="96" spans="1:7" ht="12.75">
      <c r="A96" s="24">
        <v>92</v>
      </c>
      <c r="B96" s="22" t="s">
        <v>152</v>
      </c>
      <c r="C96" s="28" t="s">
        <v>34</v>
      </c>
      <c r="D96" s="19" t="s">
        <v>42</v>
      </c>
      <c r="E96" s="19">
        <v>3</v>
      </c>
      <c r="F96" s="20"/>
      <c r="G96" s="21">
        <f t="shared" si="1"/>
        <v>0</v>
      </c>
    </row>
    <row r="97" spans="1:7" ht="12.75">
      <c r="A97" s="24">
        <v>93</v>
      </c>
      <c r="B97" s="22" t="s">
        <v>153</v>
      </c>
      <c r="C97" s="28" t="s">
        <v>13</v>
      </c>
      <c r="D97" s="19" t="s">
        <v>11</v>
      </c>
      <c r="E97" s="19">
        <v>60</v>
      </c>
      <c r="F97" s="20"/>
      <c r="G97" s="21">
        <f t="shared" si="1"/>
        <v>0</v>
      </c>
    </row>
    <row r="98" spans="1:7" ht="13.5" thickBot="1">
      <c r="A98" s="33">
        <v>94</v>
      </c>
      <c r="B98" s="92" t="s">
        <v>154</v>
      </c>
      <c r="C98" s="28" t="s">
        <v>13</v>
      </c>
      <c r="D98" s="19" t="s">
        <v>11</v>
      </c>
      <c r="E98" s="2">
        <v>10</v>
      </c>
      <c r="F98" s="20"/>
      <c r="G98" s="21">
        <f t="shared" si="1"/>
        <v>0</v>
      </c>
    </row>
    <row r="99" spans="1:7" ht="13.5" thickBot="1">
      <c r="A99" s="96"/>
      <c r="B99" s="94"/>
      <c r="C99" s="43"/>
      <c r="D99" s="44"/>
      <c r="E99" s="101" t="s">
        <v>155</v>
      </c>
      <c r="F99" s="102">
        <f>SUM(G5:G98)</f>
        <v>0</v>
      </c>
      <c r="G99" s="102"/>
    </row>
    <row r="100" spans="1:7" ht="13.5" thickBot="1">
      <c r="A100" s="97"/>
      <c r="B100" s="45" t="s">
        <v>156</v>
      </c>
      <c r="C100" s="44"/>
      <c r="D100"/>
      <c r="E100" s="101"/>
      <c r="F100" s="102"/>
      <c r="G100" s="102"/>
    </row>
    <row r="101" spans="1:7" ht="12.75">
      <c r="A101" s="97"/>
      <c r="B101" s="45" t="s">
        <v>157</v>
      </c>
      <c r="C101"/>
      <c r="D101"/>
      <c r="E101" s="103"/>
      <c r="F101" s="104"/>
      <c r="G101" s="105"/>
    </row>
    <row r="102" spans="1:7" ht="13.5" thickBot="1">
      <c r="A102" s="98"/>
      <c r="B102" s="95"/>
      <c r="C102" s="47"/>
      <c r="D102" s="90"/>
      <c r="E102" s="106"/>
      <c r="F102" s="107"/>
      <c r="G102" s="108"/>
    </row>
    <row r="103" spans="1:5" ht="12.75">
      <c r="A103"/>
      <c r="C103"/>
      <c r="D103"/>
      <c r="E103"/>
    </row>
    <row r="105" spans="2:5" ht="12.75">
      <c r="B105" t="s">
        <v>440</v>
      </c>
      <c r="E105" s="2" t="s">
        <v>158</v>
      </c>
    </row>
    <row r="106" spans="2:5" ht="12.75">
      <c r="B106" s="2"/>
      <c r="E106" s="2" t="s">
        <v>159</v>
      </c>
    </row>
  </sheetData>
  <sheetProtection selectLockedCells="1" selectUnlockedCells="1"/>
  <mergeCells count="4">
    <mergeCell ref="F1:G1"/>
    <mergeCell ref="E99:E100"/>
    <mergeCell ref="F99:G100"/>
    <mergeCell ref="E101:G10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akiet 2"/>
  <dimension ref="A1:G32"/>
  <sheetViews>
    <sheetView zoomScale="84" zoomScaleNormal="84" workbookViewId="0" topLeftCell="A1">
      <selection activeCell="L17" sqref="L17"/>
    </sheetView>
  </sheetViews>
  <sheetFormatPr defaultColWidth="9.140625" defaultRowHeight="12.75"/>
  <cols>
    <col min="1" max="1" width="4.8515625" style="0" customWidth="1"/>
    <col min="2" max="2" width="52.28125" style="0" customWidth="1"/>
    <col min="3" max="3" width="14.8515625" style="2" customWidth="1"/>
    <col min="4" max="4" width="10.421875" style="2" customWidth="1"/>
    <col min="5" max="5" width="11.8515625" style="2" customWidth="1"/>
    <col min="6" max="6" width="18.140625" style="0" customWidth="1"/>
    <col min="7" max="7" width="18.8515625" style="0" customWidth="1"/>
  </cols>
  <sheetData>
    <row r="1" spans="2:7" ht="15.75" customHeight="1">
      <c r="B1" s="3" t="s">
        <v>160</v>
      </c>
      <c r="F1" s="100" t="s">
        <v>161</v>
      </c>
      <c r="G1" s="100"/>
    </row>
    <row r="3" spans="1:7" ht="42.75">
      <c r="A3" s="48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 s="2" customFormat="1" ht="12.75">
      <c r="A4" s="4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50">
        <v>7</v>
      </c>
    </row>
    <row r="5" spans="1:7" ht="14.25">
      <c r="A5" s="18" t="s">
        <v>162</v>
      </c>
      <c r="B5" s="30" t="s">
        <v>163</v>
      </c>
      <c r="C5" s="19" t="s">
        <v>164</v>
      </c>
      <c r="D5" s="19" t="s">
        <v>11</v>
      </c>
      <c r="E5" s="19">
        <v>600</v>
      </c>
      <c r="F5" s="21"/>
      <c r="G5" s="51">
        <f aca="true" t="shared" si="0" ref="G5:G23">E5*F5</f>
        <v>0</v>
      </c>
    </row>
    <row r="6" spans="1:7" ht="14.25">
      <c r="A6" s="18" t="s">
        <v>165</v>
      </c>
      <c r="B6" s="30" t="s">
        <v>166</v>
      </c>
      <c r="C6" s="19" t="s">
        <v>164</v>
      </c>
      <c r="D6" s="19" t="s">
        <v>11</v>
      </c>
      <c r="E6" s="19">
        <v>1600</v>
      </c>
      <c r="F6" s="21"/>
      <c r="G6" s="51">
        <f t="shared" si="0"/>
        <v>0</v>
      </c>
    </row>
    <row r="7" spans="1:7" ht="12.75">
      <c r="A7" s="18" t="s">
        <v>167</v>
      </c>
      <c r="B7" s="30" t="s">
        <v>168</v>
      </c>
      <c r="C7" s="19" t="s">
        <v>169</v>
      </c>
      <c r="D7" s="2" t="s">
        <v>170</v>
      </c>
      <c r="E7" s="2">
        <v>820</v>
      </c>
      <c r="F7" s="21"/>
      <c r="G7" s="51">
        <f t="shared" si="0"/>
        <v>0</v>
      </c>
    </row>
    <row r="8" spans="1:7" ht="12.75">
      <c r="A8" s="18" t="s">
        <v>171</v>
      </c>
      <c r="B8" s="30" t="s">
        <v>172</v>
      </c>
      <c r="C8" s="19" t="s">
        <v>173</v>
      </c>
      <c r="D8" s="19" t="s">
        <v>174</v>
      </c>
      <c r="E8" s="19">
        <v>250</v>
      </c>
      <c r="F8" s="21"/>
      <c r="G8" s="51">
        <f t="shared" si="0"/>
        <v>0</v>
      </c>
    </row>
    <row r="9" spans="1:7" ht="12.75">
      <c r="A9" s="18" t="s">
        <v>175</v>
      </c>
      <c r="B9" s="30" t="s">
        <v>176</v>
      </c>
      <c r="C9" s="19" t="s">
        <v>177</v>
      </c>
      <c r="D9" s="19" t="s">
        <v>11</v>
      </c>
      <c r="E9" s="19">
        <v>5500</v>
      </c>
      <c r="F9" s="21"/>
      <c r="G9" s="51">
        <f t="shared" si="0"/>
        <v>0</v>
      </c>
    </row>
    <row r="10" spans="1:7" ht="12.75">
      <c r="A10" s="18" t="s">
        <v>178</v>
      </c>
      <c r="B10" s="30" t="s">
        <v>179</v>
      </c>
      <c r="C10" s="19" t="s">
        <v>173</v>
      </c>
      <c r="D10" s="19" t="s">
        <v>11</v>
      </c>
      <c r="E10" s="19">
        <v>100</v>
      </c>
      <c r="F10" s="21"/>
      <c r="G10" s="51">
        <f t="shared" si="0"/>
        <v>0</v>
      </c>
    </row>
    <row r="11" spans="1:7" ht="16.5" customHeight="1">
      <c r="A11" s="18">
        <v>7</v>
      </c>
      <c r="B11" s="30" t="s">
        <v>180</v>
      </c>
      <c r="C11" s="19" t="s">
        <v>181</v>
      </c>
      <c r="D11" s="19" t="s">
        <v>42</v>
      </c>
      <c r="E11" s="19">
        <v>375</v>
      </c>
      <c r="F11" s="21"/>
      <c r="G11" s="51">
        <f t="shared" si="0"/>
        <v>0</v>
      </c>
    </row>
    <row r="12" spans="1:7" ht="14.25">
      <c r="A12" s="18" t="s">
        <v>182</v>
      </c>
      <c r="B12" s="30" t="s">
        <v>183</v>
      </c>
      <c r="C12" s="19" t="s">
        <v>184</v>
      </c>
      <c r="D12" s="19" t="s">
        <v>11</v>
      </c>
      <c r="E12" s="19">
        <v>250</v>
      </c>
      <c r="F12" s="21"/>
      <c r="G12" s="51">
        <f t="shared" si="0"/>
        <v>0</v>
      </c>
    </row>
    <row r="13" spans="1:7" ht="14.25">
      <c r="A13" s="18" t="s">
        <v>185</v>
      </c>
      <c r="B13" s="30" t="s">
        <v>186</v>
      </c>
      <c r="C13" s="19" t="s">
        <v>187</v>
      </c>
      <c r="D13" s="19" t="s">
        <v>42</v>
      </c>
      <c r="E13" s="19">
        <v>450</v>
      </c>
      <c r="F13" s="21"/>
      <c r="G13" s="51">
        <f t="shared" si="0"/>
        <v>0</v>
      </c>
    </row>
    <row r="14" spans="1:7" ht="14.25">
      <c r="A14" s="18" t="s">
        <v>188</v>
      </c>
      <c r="B14" s="30" t="s">
        <v>189</v>
      </c>
      <c r="C14" s="19" t="s">
        <v>181</v>
      </c>
      <c r="D14" s="19" t="s">
        <v>11</v>
      </c>
      <c r="E14" s="19">
        <v>150</v>
      </c>
      <c r="F14" s="21"/>
      <c r="G14" s="51">
        <f t="shared" si="0"/>
        <v>0</v>
      </c>
    </row>
    <row r="15" spans="1:7" ht="14.25">
      <c r="A15" s="18" t="s">
        <v>190</v>
      </c>
      <c r="B15" s="22" t="s">
        <v>191</v>
      </c>
      <c r="C15" s="19" t="s">
        <v>184</v>
      </c>
      <c r="D15" s="19" t="s">
        <v>11</v>
      </c>
      <c r="E15" s="19">
        <v>1500</v>
      </c>
      <c r="F15" s="21"/>
      <c r="G15" s="51">
        <f t="shared" si="0"/>
        <v>0</v>
      </c>
    </row>
    <row r="16" spans="1:7" ht="14.25">
      <c r="A16" s="18" t="s">
        <v>192</v>
      </c>
      <c r="B16" s="30" t="s">
        <v>193</v>
      </c>
      <c r="C16" s="19" t="s">
        <v>194</v>
      </c>
      <c r="D16" s="19" t="s">
        <v>11</v>
      </c>
      <c r="E16" s="19">
        <v>150</v>
      </c>
      <c r="F16" s="21"/>
      <c r="G16" s="51">
        <f t="shared" si="0"/>
        <v>0</v>
      </c>
    </row>
    <row r="17" spans="1:7" ht="14.25">
      <c r="A17" s="18" t="s">
        <v>195</v>
      </c>
      <c r="B17" s="22" t="s">
        <v>196</v>
      </c>
      <c r="C17" s="19" t="s">
        <v>181</v>
      </c>
      <c r="D17" s="19" t="s">
        <v>11</v>
      </c>
      <c r="E17" s="19">
        <v>150</v>
      </c>
      <c r="F17" s="21"/>
      <c r="G17" s="51">
        <f t="shared" si="0"/>
        <v>0</v>
      </c>
    </row>
    <row r="18" spans="1:7" ht="14.25">
      <c r="A18" s="18" t="s">
        <v>197</v>
      </c>
      <c r="B18" s="30" t="s">
        <v>198</v>
      </c>
      <c r="C18" s="19" t="s">
        <v>199</v>
      </c>
      <c r="D18" s="19" t="s">
        <v>11</v>
      </c>
      <c r="E18" s="19">
        <v>700</v>
      </c>
      <c r="F18" s="21"/>
      <c r="G18" s="51">
        <f t="shared" si="0"/>
        <v>0</v>
      </c>
    </row>
    <row r="19" spans="1:7" ht="14.25">
      <c r="A19" s="18" t="s">
        <v>200</v>
      </c>
      <c r="B19" s="30" t="s">
        <v>201</v>
      </c>
      <c r="C19" s="19" t="s">
        <v>164</v>
      </c>
      <c r="D19" s="19" t="s">
        <v>11</v>
      </c>
      <c r="E19" s="19">
        <v>150</v>
      </c>
      <c r="F19" s="21"/>
      <c r="G19" s="51">
        <f t="shared" si="0"/>
        <v>0</v>
      </c>
    </row>
    <row r="20" spans="1:7" ht="14.25">
      <c r="A20" s="18" t="s">
        <v>202</v>
      </c>
      <c r="B20" s="30" t="s">
        <v>203</v>
      </c>
      <c r="C20" s="19" t="s">
        <v>187</v>
      </c>
      <c r="D20" s="35" t="s">
        <v>11</v>
      </c>
      <c r="E20" s="19">
        <v>150</v>
      </c>
      <c r="F20" s="21"/>
      <c r="G20" s="51">
        <f t="shared" si="0"/>
        <v>0</v>
      </c>
    </row>
    <row r="21" spans="1:7" ht="12.75">
      <c r="A21" s="52" t="s">
        <v>204</v>
      </c>
      <c r="B21" t="s">
        <v>183</v>
      </c>
      <c r="C21" s="53" t="s">
        <v>184</v>
      </c>
      <c r="D21" s="19" t="s">
        <v>11</v>
      </c>
      <c r="E21" s="2">
        <v>100</v>
      </c>
      <c r="F21" s="21"/>
      <c r="G21" s="51">
        <f t="shared" si="0"/>
        <v>0</v>
      </c>
    </row>
    <row r="22" spans="1:7" ht="12.75">
      <c r="A22" s="18" t="s">
        <v>205</v>
      </c>
      <c r="B22" s="30" t="s">
        <v>206</v>
      </c>
      <c r="C22" s="19" t="s">
        <v>187</v>
      </c>
      <c r="D22" s="40" t="s">
        <v>207</v>
      </c>
      <c r="E22" s="19">
        <v>100</v>
      </c>
      <c r="F22" s="21"/>
      <c r="G22" s="51">
        <f t="shared" si="0"/>
        <v>0</v>
      </c>
    </row>
    <row r="23" spans="1:7" ht="12.75">
      <c r="A23" s="54" t="s">
        <v>208</v>
      </c>
      <c r="B23" s="55" t="s">
        <v>209</v>
      </c>
      <c r="C23" s="19" t="s">
        <v>169</v>
      </c>
      <c r="D23" s="56" t="s">
        <v>11</v>
      </c>
      <c r="E23" s="56">
        <v>40</v>
      </c>
      <c r="F23" s="57"/>
      <c r="G23" s="51">
        <f t="shared" si="0"/>
        <v>0</v>
      </c>
    </row>
    <row r="24" spans="1:7" ht="12.75">
      <c r="A24" s="58"/>
      <c r="B24" s="43"/>
      <c r="C24" s="59"/>
      <c r="D24" s="59"/>
      <c r="E24" s="101" t="s">
        <v>155</v>
      </c>
      <c r="F24" s="102">
        <f>SUM(G5:G23)</f>
        <v>0</v>
      </c>
      <c r="G24" s="102"/>
    </row>
    <row r="25" spans="1:7" ht="13.5" thickBot="1">
      <c r="A25" s="60"/>
      <c r="B25" s="45" t="s">
        <v>156</v>
      </c>
      <c r="C25" s="44"/>
      <c r="D25" s="44"/>
      <c r="E25" s="101"/>
      <c r="F25" s="102"/>
      <c r="G25" s="102"/>
    </row>
    <row r="26" spans="1:7" ht="12.75">
      <c r="A26" s="60"/>
      <c r="B26" s="45" t="s">
        <v>210</v>
      </c>
      <c r="C26" s="44"/>
      <c r="D26" s="44"/>
      <c r="E26" s="103"/>
      <c r="F26" s="104"/>
      <c r="G26" s="105"/>
    </row>
    <row r="27" spans="1:7" ht="13.5" thickBot="1">
      <c r="A27" s="61"/>
      <c r="B27" s="47"/>
      <c r="C27" s="62"/>
      <c r="D27" s="62"/>
      <c r="E27" s="106"/>
      <c r="F27" s="107"/>
      <c r="G27" s="108"/>
    </row>
    <row r="29" ht="12.75">
      <c r="A29" t="s">
        <v>211</v>
      </c>
    </row>
    <row r="31" ht="12.75">
      <c r="E31" s="2" t="s">
        <v>158</v>
      </c>
    </row>
    <row r="32" spans="2:5" ht="12.75">
      <c r="B32" s="2"/>
      <c r="E32" s="2" t="s">
        <v>159</v>
      </c>
    </row>
  </sheetData>
  <sheetProtection selectLockedCells="1" selectUnlockedCells="1"/>
  <mergeCells count="4">
    <mergeCell ref="F1:G1"/>
    <mergeCell ref="E24:E25"/>
    <mergeCell ref="F24:G25"/>
    <mergeCell ref="E26:G27"/>
  </mergeCells>
  <printOptions/>
  <pageMargins left="0.7479166666666667" right="0.7479166666666667" top="0.7875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akiet 3"/>
  <dimension ref="A1:I30"/>
  <sheetViews>
    <sheetView zoomScale="84" zoomScaleNormal="84" workbookViewId="0" topLeftCell="A1">
      <selection activeCell="B33" sqref="B33"/>
    </sheetView>
  </sheetViews>
  <sheetFormatPr defaultColWidth="9.140625" defaultRowHeight="12.75"/>
  <cols>
    <col min="1" max="1" width="4.8515625" style="1" customWidth="1"/>
    <col min="2" max="2" width="49.140625" style="0" customWidth="1"/>
    <col min="3" max="3" width="12.57421875" style="0" customWidth="1"/>
    <col min="4" max="4" width="10.421875" style="0" customWidth="1"/>
    <col min="5" max="5" width="11.8515625" style="0" customWidth="1"/>
    <col min="6" max="6" width="18.140625" style="0" customWidth="1"/>
    <col min="7" max="7" width="18.8515625" style="0" customWidth="1"/>
  </cols>
  <sheetData>
    <row r="1" spans="2:7" ht="15.75" customHeight="1">
      <c r="B1" s="3" t="s">
        <v>212</v>
      </c>
      <c r="F1" s="100" t="s">
        <v>1</v>
      </c>
      <c r="G1" s="100"/>
    </row>
    <row r="3" spans="1:7" ht="42.7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 s="2" customFormat="1" ht="12.75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50">
        <v>7</v>
      </c>
    </row>
    <row r="5" spans="1:7" ht="14.25">
      <c r="A5" s="18" t="s">
        <v>213</v>
      </c>
      <c r="B5" s="30" t="s">
        <v>214</v>
      </c>
      <c r="C5" s="30" t="s">
        <v>215</v>
      </c>
      <c r="D5" s="19" t="s">
        <v>11</v>
      </c>
      <c r="E5" s="30">
        <v>3600</v>
      </c>
      <c r="F5" s="63"/>
      <c r="G5" s="51">
        <f aca="true" t="shared" si="0" ref="G5:G19">E5*F5</f>
        <v>0</v>
      </c>
    </row>
    <row r="6" spans="1:7" ht="14.25">
      <c r="A6" s="18" t="s">
        <v>216</v>
      </c>
      <c r="B6" s="30" t="s">
        <v>217</v>
      </c>
      <c r="C6" s="30" t="s">
        <v>215</v>
      </c>
      <c r="D6" s="19" t="s">
        <v>11</v>
      </c>
      <c r="E6" s="30">
        <v>3600</v>
      </c>
      <c r="F6" s="63"/>
      <c r="G6" s="51">
        <f t="shared" si="0"/>
        <v>0</v>
      </c>
    </row>
    <row r="7" spans="1:7" ht="14.25">
      <c r="A7" s="18" t="s">
        <v>218</v>
      </c>
      <c r="B7" s="30" t="s">
        <v>219</v>
      </c>
      <c r="C7" s="30" t="s">
        <v>215</v>
      </c>
      <c r="D7" s="19" t="s">
        <v>11</v>
      </c>
      <c r="E7" s="30">
        <v>1800</v>
      </c>
      <c r="F7" s="63"/>
      <c r="G7" s="51">
        <f t="shared" si="0"/>
        <v>0</v>
      </c>
    </row>
    <row r="8" spans="1:7" ht="14.25">
      <c r="A8" s="18" t="s">
        <v>220</v>
      </c>
      <c r="B8" s="30" t="s">
        <v>221</v>
      </c>
      <c r="C8" s="30" t="s">
        <v>215</v>
      </c>
      <c r="D8" s="19" t="s">
        <v>42</v>
      </c>
      <c r="E8" s="30">
        <v>150</v>
      </c>
      <c r="F8" s="63"/>
      <c r="G8" s="51">
        <f t="shared" si="0"/>
        <v>0</v>
      </c>
    </row>
    <row r="9" spans="1:7" ht="14.25">
      <c r="A9" s="18" t="s">
        <v>222</v>
      </c>
      <c r="B9" s="30" t="s">
        <v>223</v>
      </c>
      <c r="C9" s="30" t="s">
        <v>215</v>
      </c>
      <c r="D9" s="19" t="s">
        <v>11</v>
      </c>
      <c r="E9" s="30">
        <v>3600</v>
      </c>
      <c r="F9" s="63"/>
      <c r="G9" s="51">
        <f t="shared" si="0"/>
        <v>0</v>
      </c>
    </row>
    <row r="10" spans="1:7" ht="14.25">
      <c r="A10" s="18" t="s">
        <v>224</v>
      </c>
      <c r="B10" s="30" t="s">
        <v>225</v>
      </c>
      <c r="C10" s="30" t="s">
        <v>215</v>
      </c>
      <c r="D10" s="19" t="s">
        <v>11</v>
      </c>
      <c r="E10" s="30">
        <v>3600</v>
      </c>
      <c r="F10" s="63"/>
      <c r="G10" s="51">
        <f t="shared" si="0"/>
        <v>0</v>
      </c>
    </row>
    <row r="11" spans="1:7" ht="14.25">
      <c r="A11" s="18" t="s">
        <v>226</v>
      </c>
      <c r="B11" s="30" t="s">
        <v>227</v>
      </c>
      <c r="C11" s="30" t="s">
        <v>228</v>
      </c>
      <c r="D11" s="19" t="s">
        <v>11</v>
      </c>
      <c r="E11" s="30">
        <v>350</v>
      </c>
      <c r="F11" s="64"/>
      <c r="G11" s="51">
        <f t="shared" si="0"/>
        <v>0</v>
      </c>
    </row>
    <row r="12" spans="1:7" ht="14.25">
      <c r="A12" s="18" t="s">
        <v>229</v>
      </c>
      <c r="B12" s="30" t="s">
        <v>230</v>
      </c>
      <c r="C12" s="30" t="s">
        <v>228</v>
      </c>
      <c r="D12" s="19" t="s">
        <v>11</v>
      </c>
      <c r="E12" s="65">
        <v>750</v>
      </c>
      <c r="F12" s="66"/>
      <c r="G12" s="51">
        <f t="shared" si="0"/>
        <v>0</v>
      </c>
    </row>
    <row r="13" spans="1:7" ht="14.25">
      <c r="A13" s="18" t="s">
        <v>231</v>
      </c>
      <c r="B13" s="30" t="s">
        <v>232</v>
      </c>
      <c r="C13" s="30" t="s">
        <v>228</v>
      </c>
      <c r="D13" s="19" t="s">
        <v>11</v>
      </c>
      <c r="E13" s="65">
        <v>580</v>
      </c>
      <c r="F13" s="21"/>
      <c r="G13" s="51">
        <f t="shared" si="0"/>
        <v>0</v>
      </c>
    </row>
    <row r="14" spans="1:7" ht="14.25">
      <c r="A14" s="18" t="s">
        <v>233</v>
      </c>
      <c r="B14" s="30" t="s">
        <v>234</v>
      </c>
      <c r="C14" s="30" t="s">
        <v>228</v>
      </c>
      <c r="D14" s="19" t="s">
        <v>42</v>
      </c>
      <c r="E14" s="30">
        <v>65</v>
      </c>
      <c r="F14" s="63"/>
      <c r="G14" s="51">
        <f t="shared" si="0"/>
        <v>0</v>
      </c>
    </row>
    <row r="15" spans="1:7" ht="14.25">
      <c r="A15" s="18" t="s">
        <v>235</v>
      </c>
      <c r="B15" s="30" t="s">
        <v>236</v>
      </c>
      <c r="C15" s="30" t="s">
        <v>237</v>
      </c>
      <c r="D15" s="19" t="s">
        <v>11</v>
      </c>
      <c r="E15" s="30">
        <v>1800</v>
      </c>
      <c r="F15" s="63"/>
      <c r="G15" s="51">
        <f t="shared" si="0"/>
        <v>0</v>
      </c>
    </row>
    <row r="16" spans="1:9" ht="14.25">
      <c r="A16" s="18" t="s">
        <v>238</v>
      </c>
      <c r="B16" s="30" t="s">
        <v>239</v>
      </c>
      <c r="C16" s="30" t="s">
        <v>237</v>
      </c>
      <c r="D16" s="67" t="s">
        <v>42</v>
      </c>
      <c r="E16" s="30">
        <v>80</v>
      </c>
      <c r="F16" s="63"/>
      <c r="G16" s="51">
        <f t="shared" si="0"/>
        <v>0</v>
      </c>
      <c r="I16" s="68"/>
    </row>
    <row r="17" spans="1:7" ht="14.25">
      <c r="A17" s="18" t="s">
        <v>240</v>
      </c>
      <c r="B17" s="30" t="s">
        <v>241</v>
      </c>
      <c r="C17" s="30" t="s">
        <v>215</v>
      </c>
      <c r="D17" s="19" t="s">
        <v>11</v>
      </c>
      <c r="E17" s="30">
        <v>530</v>
      </c>
      <c r="F17" s="63"/>
      <c r="G17" s="51">
        <f t="shared" si="0"/>
        <v>0</v>
      </c>
    </row>
    <row r="18" spans="1:7" ht="12.75">
      <c r="A18" s="18">
        <v>14</v>
      </c>
      <c r="B18" s="30" t="s">
        <v>242</v>
      </c>
      <c r="C18" s="30" t="s">
        <v>228</v>
      </c>
      <c r="D18" s="30" t="s">
        <v>243</v>
      </c>
      <c r="E18" s="30">
        <v>300</v>
      </c>
      <c r="F18" s="63"/>
      <c r="G18" s="51">
        <f t="shared" si="0"/>
        <v>0</v>
      </c>
    </row>
    <row r="19" spans="1:7" ht="12.75">
      <c r="A19" s="54">
        <v>15</v>
      </c>
      <c r="B19" s="55" t="s">
        <v>244</v>
      </c>
      <c r="C19" s="30" t="s">
        <v>228</v>
      </c>
      <c r="D19" s="55" t="s">
        <v>243</v>
      </c>
      <c r="E19" s="55">
        <v>300</v>
      </c>
      <c r="F19" s="63"/>
      <c r="G19" s="51">
        <f t="shared" si="0"/>
        <v>0</v>
      </c>
    </row>
    <row r="20" spans="1:7" ht="12.75">
      <c r="A20" s="42"/>
      <c r="D20" s="45"/>
      <c r="E20" s="109" t="s">
        <v>155</v>
      </c>
      <c r="F20" s="102">
        <f>SUM(G5:G19)</f>
        <v>0</v>
      </c>
      <c r="G20" s="102"/>
    </row>
    <row r="21" spans="1:7" ht="13.5" thickBot="1">
      <c r="A21" s="69"/>
      <c r="B21" s="45" t="s">
        <v>156</v>
      </c>
      <c r="C21" s="45"/>
      <c r="D21" s="45"/>
      <c r="E21" s="109"/>
      <c r="F21" s="102"/>
      <c r="G21" s="102"/>
    </row>
    <row r="22" spans="1:7" ht="12.75">
      <c r="A22" s="69"/>
      <c r="B22" s="45" t="s">
        <v>245</v>
      </c>
      <c r="C22" s="45"/>
      <c r="E22" s="103"/>
      <c r="F22" s="104"/>
      <c r="G22" s="105"/>
    </row>
    <row r="23" spans="1:7" ht="13.5" thickBot="1">
      <c r="A23" s="46"/>
      <c r="B23" s="47"/>
      <c r="C23" s="47"/>
      <c r="D23" s="47"/>
      <c r="E23" s="106"/>
      <c r="F23" s="107"/>
      <c r="G23" s="108"/>
    </row>
    <row r="25" ht="12.75">
      <c r="A25" s="1" t="s">
        <v>211</v>
      </c>
    </row>
    <row r="28" ht="12.75">
      <c r="B28" s="2"/>
    </row>
    <row r="29" ht="12.75">
      <c r="E29" t="s">
        <v>158</v>
      </c>
    </row>
    <row r="30" ht="12.75">
      <c r="E30" t="s">
        <v>246</v>
      </c>
    </row>
  </sheetData>
  <sheetProtection selectLockedCells="1" selectUnlockedCells="1"/>
  <mergeCells count="4">
    <mergeCell ref="F1:G1"/>
    <mergeCell ref="E20:E21"/>
    <mergeCell ref="F20:G21"/>
    <mergeCell ref="E22:G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akiet 4"/>
  <dimension ref="A1:G38"/>
  <sheetViews>
    <sheetView zoomScale="84" zoomScaleNormal="84" workbookViewId="0" topLeftCell="A1">
      <selection activeCell="E22" sqref="E22:G23"/>
    </sheetView>
  </sheetViews>
  <sheetFormatPr defaultColWidth="9.140625" defaultRowHeight="12.75"/>
  <cols>
    <col min="1" max="1" width="4.8515625" style="1" customWidth="1"/>
    <col min="2" max="2" width="49.140625" style="0" customWidth="1"/>
    <col min="3" max="3" width="13.140625" style="0" customWidth="1"/>
    <col min="4" max="4" width="10.421875" style="0" customWidth="1"/>
    <col min="5" max="5" width="13.00390625" style="2" customWidth="1"/>
    <col min="6" max="6" width="18.140625" style="0" customWidth="1"/>
    <col min="7" max="7" width="18.8515625" style="0" customWidth="1"/>
  </cols>
  <sheetData>
    <row r="1" spans="2:7" ht="15.75" customHeight="1">
      <c r="B1" s="3" t="s">
        <v>247</v>
      </c>
      <c r="F1" s="100" t="s">
        <v>1</v>
      </c>
      <c r="G1" s="100"/>
    </row>
    <row r="3" spans="1:7" ht="42.7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 s="2" customFormat="1" ht="12.75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50">
        <v>7</v>
      </c>
    </row>
    <row r="5" spans="1:7" ht="14.25">
      <c r="A5" s="18" t="s">
        <v>248</v>
      </c>
      <c r="B5" s="22" t="s">
        <v>249</v>
      </c>
      <c r="C5" s="30" t="s">
        <v>250</v>
      </c>
      <c r="D5" s="19" t="s">
        <v>174</v>
      </c>
      <c r="E5" s="19">
        <v>15</v>
      </c>
      <c r="F5" s="63"/>
      <c r="G5" s="51">
        <f aca="true" t="shared" si="0" ref="G5:G19">E5*F5</f>
        <v>0</v>
      </c>
    </row>
    <row r="6" spans="1:7" ht="14.25">
      <c r="A6" s="18" t="s">
        <v>251</v>
      </c>
      <c r="B6" s="22" t="s">
        <v>252</v>
      </c>
      <c r="C6" s="30" t="s">
        <v>253</v>
      </c>
      <c r="D6" s="19" t="s">
        <v>174</v>
      </c>
      <c r="E6" s="19">
        <v>75</v>
      </c>
      <c r="F6" s="63"/>
      <c r="G6" s="51">
        <f t="shared" si="0"/>
        <v>0</v>
      </c>
    </row>
    <row r="7" spans="1:7" ht="14.25">
      <c r="A7" s="18" t="s">
        <v>254</v>
      </c>
      <c r="B7" s="22" t="s">
        <v>255</v>
      </c>
      <c r="C7" s="30" t="s">
        <v>253</v>
      </c>
      <c r="D7" s="19" t="s">
        <v>174</v>
      </c>
      <c r="E7" s="19">
        <v>45</v>
      </c>
      <c r="F7" s="63"/>
      <c r="G7" s="51">
        <f t="shared" si="0"/>
        <v>0</v>
      </c>
    </row>
    <row r="8" spans="1:7" ht="25.5">
      <c r="A8" s="18" t="s">
        <v>256</v>
      </c>
      <c r="B8" s="22" t="s">
        <v>257</v>
      </c>
      <c r="C8" s="30" t="s">
        <v>253</v>
      </c>
      <c r="D8" s="19" t="s">
        <v>174</v>
      </c>
      <c r="E8" s="19">
        <v>70</v>
      </c>
      <c r="F8" s="63"/>
      <c r="G8" s="51">
        <f t="shared" si="0"/>
        <v>0</v>
      </c>
    </row>
    <row r="9" spans="1:7" ht="14.25">
      <c r="A9" s="18" t="s">
        <v>258</v>
      </c>
      <c r="B9" s="22" t="s">
        <v>259</v>
      </c>
      <c r="C9" s="30" t="s">
        <v>250</v>
      </c>
      <c r="D9" s="19" t="s">
        <v>174</v>
      </c>
      <c r="E9" s="19">
        <v>30</v>
      </c>
      <c r="F9" s="63"/>
      <c r="G9" s="51">
        <f t="shared" si="0"/>
        <v>0</v>
      </c>
    </row>
    <row r="10" spans="1:7" ht="14.25">
      <c r="A10" s="18" t="s">
        <v>260</v>
      </c>
      <c r="B10" s="22" t="s">
        <v>261</v>
      </c>
      <c r="C10" s="30" t="s">
        <v>253</v>
      </c>
      <c r="D10" s="19" t="s">
        <v>174</v>
      </c>
      <c r="E10" s="19">
        <v>75</v>
      </c>
      <c r="F10" s="63"/>
      <c r="G10" s="51">
        <f t="shared" si="0"/>
        <v>0</v>
      </c>
    </row>
    <row r="11" spans="1:7" ht="14.25">
      <c r="A11" s="18" t="s">
        <v>262</v>
      </c>
      <c r="B11" s="22" t="s">
        <v>263</v>
      </c>
      <c r="C11" s="30" t="s">
        <v>250</v>
      </c>
      <c r="D11" s="19" t="s">
        <v>174</v>
      </c>
      <c r="E11" s="19">
        <v>35</v>
      </c>
      <c r="F11" s="63"/>
      <c r="G11" s="51">
        <f t="shared" si="0"/>
        <v>0</v>
      </c>
    </row>
    <row r="12" spans="1:7" ht="14.25">
      <c r="A12" s="18" t="s">
        <v>264</v>
      </c>
      <c r="B12" s="22" t="s">
        <v>265</v>
      </c>
      <c r="C12" s="30" t="s">
        <v>253</v>
      </c>
      <c r="D12" s="19" t="s">
        <v>174</v>
      </c>
      <c r="E12" s="19">
        <v>75</v>
      </c>
      <c r="F12" s="63"/>
      <c r="G12" s="51">
        <f t="shared" si="0"/>
        <v>0</v>
      </c>
    </row>
    <row r="13" spans="1:7" ht="14.25">
      <c r="A13" s="18" t="s">
        <v>266</v>
      </c>
      <c r="B13" s="22" t="s">
        <v>267</v>
      </c>
      <c r="C13" s="30" t="s">
        <v>250</v>
      </c>
      <c r="D13" s="19" t="s">
        <v>174</v>
      </c>
      <c r="E13" s="19">
        <v>45</v>
      </c>
      <c r="F13" s="63"/>
      <c r="G13" s="51">
        <f t="shared" si="0"/>
        <v>0</v>
      </c>
    </row>
    <row r="14" spans="1:7" ht="14.25">
      <c r="A14" s="18" t="s">
        <v>188</v>
      </c>
      <c r="B14" s="22" t="s">
        <v>268</v>
      </c>
      <c r="C14" s="30" t="s">
        <v>269</v>
      </c>
      <c r="D14" s="19" t="s">
        <v>174</v>
      </c>
      <c r="E14" s="19">
        <v>70</v>
      </c>
      <c r="F14" s="63"/>
      <c r="G14" s="51">
        <f t="shared" si="0"/>
        <v>0</v>
      </c>
    </row>
    <row r="15" spans="1:7" ht="14.25">
      <c r="A15" s="18" t="s">
        <v>190</v>
      </c>
      <c r="B15" s="22" t="s">
        <v>270</v>
      </c>
      <c r="C15" s="30" t="s">
        <v>250</v>
      </c>
      <c r="D15" s="19" t="s">
        <v>174</v>
      </c>
      <c r="E15" s="19">
        <v>650</v>
      </c>
      <c r="F15" s="63"/>
      <c r="G15" s="51">
        <f t="shared" si="0"/>
        <v>0</v>
      </c>
    </row>
    <row r="16" spans="1:7" ht="14.25">
      <c r="A16" s="18" t="s">
        <v>192</v>
      </c>
      <c r="B16" s="22" t="s">
        <v>271</v>
      </c>
      <c r="C16" s="30" t="s">
        <v>253</v>
      </c>
      <c r="D16" s="19" t="s">
        <v>174</v>
      </c>
      <c r="E16" s="19">
        <v>75</v>
      </c>
      <c r="F16" s="63"/>
      <c r="G16" s="51">
        <f t="shared" si="0"/>
        <v>0</v>
      </c>
    </row>
    <row r="17" spans="1:7" ht="14.25">
      <c r="A17" s="18" t="s">
        <v>195</v>
      </c>
      <c r="B17" s="22" t="s">
        <v>272</v>
      </c>
      <c r="C17" s="30" t="s">
        <v>250</v>
      </c>
      <c r="D17" s="19" t="s">
        <v>174</v>
      </c>
      <c r="E17" s="19">
        <v>75</v>
      </c>
      <c r="F17" s="63"/>
      <c r="G17" s="51">
        <f t="shared" si="0"/>
        <v>0</v>
      </c>
    </row>
    <row r="18" spans="1:7" ht="12.75">
      <c r="A18" s="52" t="s">
        <v>273</v>
      </c>
      <c r="B18" s="22" t="s">
        <v>274</v>
      </c>
      <c r="C18" s="30" t="s">
        <v>253</v>
      </c>
      <c r="D18" s="19" t="s">
        <v>174</v>
      </c>
      <c r="E18" s="19">
        <v>60</v>
      </c>
      <c r="F18" s="63"/>
      <c r="G18" s="51">
        <f t="shared" si="0"/>
        <v>0</v>
      </c>
    </row>
    <row r="19" spans="1:7" ht="12.75">
      <c r="A19" s="54" t="s">
        <v>275</v>
      </c>
      <c r="B19" s="99" t="s">
        <v>276</v>
      </c>
      <c r="C19" s="30" t="s">
        <v>250</v>
      </c>
      <c r="D19" s="56" t="s">
        <v>174</v>
      </c>
      <c r="E19" s="56">
        <v>30</v>
      </c>
      <c r="F19" s="70"/>
      <c r="G19" s="51">
        <f t="shared" si="0"/>
        <v>0</v>
      </c>
    </row>
    <row r="20" spans="1:7" ht="12.75">
      <c r="A20" s="42"/>
      <c r="B20" s="43"/>
      <c r="C20" s="43"/>
      <c r="D20" s="43"/>
      <c r="E20" s="101" t="s">
        <v>155</v>
      </c>
      <c r="F20" s="102">
        <f>SUM(G5:G19)</f>
        <v>0</v>
      </c>
      <c r="G20" s="102"/>
    </row>
    <row r="21" spans="1:7" ht="13.5" thickBot="1">
      <c r="A21" s="69"/>
      <c r="B21" s="45" t="s">
        <v>156</v>
      </c>
      <c r="C21" s="45"/>
      <c r="D21" s="45"/>
      <c r="E21" s="101"/>
      <c r="F21" s="102"/>
      <c r="G21" s="102"/>
    </row>
    <row r="22" spans="1:7" ht="12.75">
      <c r="A22" s="69"/>
      <c r="B22" s="45" t="s">
        <v>245</v>
      </c>
      <c r="C22" s="45"/>
      <c r="D22" s="45"/>
      <c r="E22" s="103"/>
      <c r="F22" s="104"/>
      <c r="G22" s="105"/>
    </row>
    <row r="23" spans="1:7" ht="13.5" thickBot="1">
      <c r="A23" s="46"/>
      <c r="B23" s="47"/>
      <c r="C23" s="47"/>
      <c r="D23" s="47"/>
      <c r="E23" s="106"/>
      <c r="F23" s="107"/>
      <c r="G23" s="108"/>
    </row>
    <row r="25" ht="12.75">
      <c r="A25" s="1" t="s">
        <v>211</v>
      </c>
    </row>
    <row r="30" ht="12.75">
      <c r="E30" s="2" t="s">
        <v>158</v>
      </c>
    </row>
    <row r="31" ht="12.75">
      <c r="E31" s="2" t="s">
        <v>246</v>
      </c>
    </row>
    <row r="38" ht="12.75">
      <c r="B38" s="2"/>
    </row>
  </sheetData>
  <sheetProtection selectLockedCells="1" selectUnlockedCells="1"/>
  <mergeCells count="4">
    <mergeCell ref="F1:G1"/>
    <mergeCell ref="E20:E21"/>
    <mergeCell ref="F20:G21"/>
    <mergeCell ref="E22:G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Pakiet 5"/>
  <dimension ref="A1:G27"/>
  <sheetViews>
    <sheetView zoomScale="84" zoomScaleNormal="84" workbookViewId="0" topLeftCell="A1">
      <selection activeCell="L20" sqref="L20"/>
    </sheetView>
  </sheetViews>
  <sheetFormatPr defaultColWidth="9.140625" defaultRowHeight="12.75"/>
  <cols>
    <col min="1" max="1" width="4.8515625" style="1" customWidth="1"/>
    <col min="2" max="2" width="51.8515625" style="0" customWidth="1"/>
    <col min="3" max="3" width="10.57421875" style="0" customWidth="1"/>
    <col min="4" max="4" width="10.421875" style="0" customWidth="1"/>
    <col min="5" max="5" width="11.8515625" style="71" customWidth="1"/>
    <col min="6" max="6" width="18.140625" style="0" customWidth="1"/>
    <col min="7" max="7" width="18.8515625" style="0" customWidth="1"/>
  </cols>
  <sheetData>
    <row r="1" spans="2:7" ht="15.75" customHeight="1">
      <c r="B1" s="3" t="s">
        <v>277</v>
      </c>
      <c r="F1" s="100" t="s">
        <v>1</v>
      </c>
      <c r="G1" s="100"/>
    </row>
    <row r="3" spans="1:7" ht="42.75">
      <c r="A3" s="5" t="s">
        <v>2</v>
      </c>
      <c r="B3" s="6" t="s">
        <v>3</v>
      </c>
      <c r="C3" s="6" t="s">
        <v>4</v>
      </c>
      <c r="D3" s="7" t="s">
        <v>5</v>
      </c>
      <c r="E3" s="72" t="s">
        <v>6</v>
      </c>
      <c r="F3" s="7" t="s">
        <v>7</v>
      </c>
      <c r="G3" s="8" t="s">
        <v>8</v>
      </c>
    </row>
    <row r="4" spans="1:7" s="2" customFormat="1" ht="12.75">
      <c r="A4" s="9">
        <v>1</v>
      </c>
      <c r="B4" s="10">
        <v>2</v>
      </c>
      <c r="C4" s="10">
        <v>3</v>
      </c>
      <c r="D4" s="10">
        <v>4</v>
      </c>
      <c r="E4" s="73">
        <v>5</v>
      </c>
      <c r="F4" s="10">
        <v>6</v>
      </c>
      <c r="G4" s="50">
        <v>7</v>
      </c>
    </row>
    <row r="5" spans="1:7" ht="14.25">
      <c r="A5" s="18" t="s">
        <v>278</v>
      </c>
      <c r="B5" s="22" t="s">
        <v>279</v>
      </c>
      <c r="C5" s="30" t="s">
        <v>280</v>
      </c>
      <c r="D5" s="19" t="s">
        <v>42</v>
      </c>
      <c r="E5" s="74">
        <v>270</v>
      </c>
      <c r="F5" s="63"/>
      <c r="G5" s="51">
        <f>E5*F5</f>
        <v>0</v>
      </c>
    </row>
    <row r="6" spans="1:7" ht="14.25">
      <c r="A6" s="18" t="s">
        <v>165</v>
      </c>
      <c r="B6" s="22" t="s">
        <v>281</v>
      </c>
      <c r="C6" s="30" t="s">
        <v>280</v>
      </c>
      <c r="D6" s="19" t="s">
        <v>42</v>
      </c>
      <c r="E6" s="74">
        <v>270</v>
      </c>
      <c r="F6" s="63"/>
      <c r="G6" s="51">
        <f>E6*F6</f>
        <v>0</v>
      </c>
    </row>
    <row r="7" spans="1:7" ht="25.5">
      <c r="A7" s="18" t="s">
        <v>282</v>
      </c>
      <c r="B7" s="22" t="s">
        <v>283</v>
      </c>
      <c r="C7" s="30" t="s">
        <v>284</v>
      </c>
      <c r="D7" s="19" t="s">
        <v>174</v>
      </c>
      <c r="E7" s="74">
        <v>180</v>
      </c>
      <c r="F7" s="63"/>
      <c r="G7" s="51">
        <f>E7*F7</f>
        <v>0</v>
      </c>
    </row>
    <row r="8" spans="1:7" ht="14.25" customHeight="1">
      <c r="A8" s="18">
        <v>4</v>
      </c>
      <c r="B8" s="92" t="s">
        <v>285</v>
      </c>
      <c r="C8" s="30" t="s">
        <v>286</v>
      </c>
      <c r="D8" s="19" t="s">
        <v>42</v>
      </c>
      <c r="E8" s="74">
        <v>40</v>
      </c>
      <c r="F8" s="63"/>
      <c r="G8" s="51">
        <f>E8*F8</f>
        <v>0</v>
      </c>
    </row>
    <row r="9" spans="1:7" ht="12.75">
      <c r="A9" s="42"/>
      <c r="B9" s="43"/>
      <c r="C9" s="43"/>
      <c r="D9" s="43"/>
      <c r="E9" s="110" t="s">
        <v>155</v>
      </c>
      <c r="F9" s="102">
        <f>SUM(G5:G8)</f>
        <v>0</v>
      </c>
      <c r="G9" s="102"/>
    </row>
    <row r="10" spans="1:7" ht="13.5" thickBot="1">
      <c r="A10" s="69"/>
      <c r="B10" s="45" t="s">
        <v>156</v>
      </c>
      <c r="C10" s="45"/>
      <c r="D10" s="45"/>
      <c r="E10" s="110"/>
      <c r="F10" s="102"/>
      <c r="G10" s="102"/>
    </row>
    <row r="11" spans="1:7" ht="12.75">
      <c r="A11" s="69"/>
      <c r="B11" s="45" t="s">
        <v>287</v>
      </c>
      <c r="C11" s="45"/>
      <c r="D11" s="45"/>
      <c r="E11" s="103"/>
      <c r="F11" s="104"/>
      <c r="G11" s="105"/>
    </row>
    <row r="12" spans="1:7" ht="13.5" thickBot="1">
      <c r="A12" s="46"/>
      <c r="B12" s="47"/>
      <c r="C12" s="47"/>
      <c r="D12" s="47"/>
      <c r="E12" s="106"/>
      <c r="F12" s="107"/>
      <c r="G12" s="108"/>
    </row>
    <row r="14" ht="12.75">
      <c r="A14" s="1" t="s">
        <v>211</v>
      </c>
    </row>
    <row r="17" ht="12.75">
      <c r="E17" s="71" t="s">
        <v>158</v>
      </c>
    </row>
    <row r="18" ht="12.75">
      <c r="E18" s="71" t="s">
        <v>246</v>
      </c>
    </row>
    <row r="22" ht="12.75">
      <c r="B22" s="2"/>
    </row>
    <row r="27" ht="12.75">
      <c r="B27" s="2"/>
    </row>
  </sheetData>
  <sheetProtection selectLockedCells="1" selectUnlockedCells="1"/>
  <mergeCells count="4">
    <mergeCell ref="F1:G1"/>
    <mergeCell ref="E9:E10"/>
    <mergeCell ref="F9:G10"/>
    <mergeCell ref="E11:G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Pakiet 6"/>
  <dimension ref="A1:G38"/>
  <sheetViews>
    <sheetView zoomScale="84" zoomScaleNormal="84" workbookViewId="0" topLeftCell="A1">
      <selection activeCell="D59" sqref="D59:E59"/>
    </sheetView>
  </sheetViews>
  <sheetFormatPr defaultColWidth="9.140625" defaultRowHeight="12.75"/>
  <cols>
    <col min="1" max="1" width="4.8515625" style="1" customWidth="1"/>
    <col min="2" max="2" width="49.140625" style="0" customWidth="1"/>
    <col min="3" max="3" width="10.57421875" style="0" customWidth="1"/>
    <col min="4" max="4" width="10.421875" style="0" customWidth="1"/>
    <col min="5" max="5" width="11.8515625" style="2" customWidth="1"/>
    <col min="6" max="6" width="18.140625" style="0" customWidth="1"/>
    <col min="7" max="7" width="18.8515625" style="0" customWidth="1"/>
  </cols>
  <sheetData>
    <row r="1" spans="2:7" ht="15.75" customHeight="1">
      <c r="B1" s="3" t="s">
        <v>288</v>
      </c>
      <c r="F1" s="100" t="s">
        <v>1</v>
      </c>
      <c r="G1" s="100"/>
    </row>
    <row r="3" spans="1:7" ht="42.7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 s="2" customFormat="1" ht="12.75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50">
        <v>7</v>
      </c>
    </row>
    <row r="5" spans="1:7" ht="12.75">
      <c r="A5" s="18">
        <v>1</v>
      </c>
      <c r="B5" s="22" t="s">
        <v>289</v>
      </c>
      <c r="C5" s="30" t="s">
        <v>290</v>
      </c>
      <c r="D5" s="19" t="s">
        <v>42</v>
      </c>
      <c r="E5" s="19">
        <v>150</v>
      </c>
      <c r="F5" s="63"/>
      <c r="G5" s="51">
        <f aca="true" t="shared" si="0" ref="G5:G27">E5*F5</f>
        <v>0</v>
      </c>
    </row>
    <row r="6" spans="1:7" ht="12.75">
      <c r="A6" s="18">
        <v>2</v>
      </c>
      <c r="B6" s="22" t="s">
        <v>291</v>
      </c>
      <c r="C6" s="30" t="s">
        <v>292</v>
      </c>
      <c r="D6" s="19" t="s">
        <v>42</v>
      </c>
      <c r="E6" s="19">
        <v>280</v>
      </c>
      <c r="F6" s="63"/>
      <c r="G6" s="51">
        <f t="shared" si="0"/>
        <v>0</v>
      </c>
    </row>
    <row r="7" spans="1:7" ht="12.75">
      <c r="A7" s="18">
        <v>3</v>
      </c>
      <c r="B7" s="22" t="s">
        <v>293</v>
      </c>
      <c r="C7" s="30" t="s">
        <v>294</v>
      </c>
      <c r="D7" s="19" t="s">
        <v>42</v>
      </c>
      <c r="E7" s="19">
        <v>75</v>
      </c>
      <c r="F7" s="63"/>
      <c r="G7" s="51">
        <f t="shared" si="0"/>
        <v>0</v>
      </c>
    </row>
    <row r="8" spans="1:7" ht="12.75">
      <c r="A8" s="18">
        <v>4</v>
      </c>
      <c r="B8" s="22" t="s">
        <v>295</v>
      </c>
      <c r="C8" s="30" t="s">
        <v>296</v>
      </c>
      <c r="D8" s="19" t="s">
        <v>42</v>
      </c>
      <c r="E8" s="19">
        <v>95</v>
      </c>
      <c r="F8" s="63"/>
      <c r="G8" s="51">
        <f t="shared" si="0"/>
        <v>0</v>
      </c>
    </row>
    <row r="9" spans="1:7" ht="12.75">
      <c r="A9" s="18">
        <v>5</v>
      </c>
      <c r="B9" s="22" t="s">
        <v>297</v>
      </c>
      <c r="C9" s="30" t="s">
        <v>296</v>
      </c>
      <c r="D9" s="19" t="s">
        <v>42</v>
      </c>
      <c r="E9" s="19">
        <v>105</v>
      </c>
      <c r="F9" s="63"/>
      <c r="G9" s="51">
        <f t="shared" si="0"/>
        <v>0</v>
      </c>
    </row>
    <row r="10" spans="1:7" ht="12.75">
      <c r="A10" s="18">
        <v>6</v>
      </c>
      <c r="B10" s="22" t="s">
        <v>298</v>
      </c>
      <c r="C10" s="30" t="s">
        <v>296</v>
      </c>
      <c r="D10" s="19" t="s">
        <v>42</v>
      </c>
      <c r="E10" s="19">
        <v>105</v>
      </c>
      <c r="F10" s="63"/>
      <c r="G10" s="51">
        <f t="shared" si="0"/>
        <v>0</v>
      </c>
    </row>
    <row r="11" spans="1:7" ht="12.75">
      <c r="A11" s="18">
        <v>7</v>
      </c>
      <c r="B11" s="22" t="s">
        <v>299</v>
      </c>
      <c r="C11" s="30" t="s">
        <v>300</v>
      </c>
      <c r="D11" s="19" t="s">
        <v>42</v>
      </c>
      <c r="E11" s="19">
        <v>45</v>
      </c>
      <c r="F11" s="63"/>
      <c r="G11" s="51">
        <f t="shared" si="0"/>
        <v>0</v>
      </c>
    </row>
    <row r="12" spans="1:7" ht="12.75">
      <c r="A12" s="18">
        <v>8</v>
      </c>
      <c r="B12" s="22" t="s">
        <v>301</v>
      </c>
      <c r="C12" s="30" t="s">
        <v>292</v>
      </c>
      <c r="D12" s="19" t="s">
        <v>42</v>
      </c>
      <c r="E12" s="19">
        <v>240</v>
      </c>
      <c r="F12" s="63"/>
      <c r="G12" s="51">
        <f t="shared" si="0"/>
        <v>0</v>
      </c>
    </row>
    <row r="13" spans="1:7" ht="12.75">
      <c r="A13" s="18">
        <v>9</v>
      </c>
      <c r="B13" s="22" t="s">
        <v>302</v>
      </c>
      <c r="C13" s="30" t="s">
        <v>303</v>
      </c>
      <c r="D13" s="19" t="s">
        <v>42</v>
      </c>
      <c r="E13" s="19">
        <v>38</v>
      </c>
      <c r="F13" s="63"/>
      <c r="G13" s="51">
        <f t="shared" si="0"/>
        <v>0</v>
      </c>
    </row>
    <row r="14" spans="1:7" ht="12.75">
      <c r="A14" s="18">
        <v>10</v>
      </c>
      <c r="B14" s="22" t="s">
        <v>304</v>
      </c>
      <c r="C14" s="30" t="s">
        <v>305</v>
      </c>
      <c r="D14" s="19" t="s">
        <v>42</v>
      </c>
      <c r="E14" s="19">
        <v>30</v>
      </c>
      <c r="F14" s="63"/>
      <c r="G14" s="51">
        <f t="shared" si="0"/>
        <v>0</v>
      </c>
    </row>
    <row r="15" spans="1:7" ht="12.75">
      <c r="A15" s="18">
        <v>11</v>
      </c>
      <c r="B15" s="22" t="s">
        <v>306</v>
      </c>
      <c r="C15" s="30" t="s">
        <v>292</v>
      </c>
      <c r="D15" s="19" t="s">
        <v>42</v>
      </c>
      <c r="E15" s="19">
        <v>480</v>
      </c>
      <c r="F15" s="63"/>
      <c r="G15" s="51">
        <f t="shared" si="0"/>
        <v>0</v>
      </c>
    </row>
    <row r="16" spans="1:7" ht="12.75">
      <c r="A16" s="18">
        <v>12</v>
      </c>
      <c r="B16" s="22" t="s">
        <v>307</v>
      </c>
      <c r="C16" s="30" t="s">
        <v>294</v>
      </c>
      <c r="D16" s="19" t="s">
        <v>42</v>
      </c>
      <c r="E16" s="19">
        <v>180</v>
      </c>
      <c r="F16" s="63"/>
      <c r="G16" s="51">
        <f t="shared" si="0"/>
        <v>0</v>
      </c>
    </row>
    <row r="17" spans="1:7" ht="12.75">
      <c r="A17" s="18">
        <v>13</v>
      </c>
      <c r="B17" s="22" t="s">
        <v>308</v>
      </c>
      <c r="C17" s="30" t="s">
        <v>303</v>
      </c>
      <c r="D17" s="19" t="s">
        <v>42</v>
      </c>
      <c r="E17" s="19">
        <v>38</v>
      </c>
      <c r="F17" s="63"/>
      <c r="G17" s="51">
        <f t="shared" si="0"/>
        <v>0</v>
      </c>
    </row>
    <row r="18" spans="1:7" ht="12.75">
      <c r="A18" s="18">
        <v>14</v>
      </c>
      <c r="B18" s="22" t="s">
        <v>309</v>
      </c>
      <c r="C18" s="30" t="s">
        <v>303</v>
      </c>
      <c r="D18" s="19" t="s">
        <v>42</v>
      </c>
      <c r="E18" s="19">
        <v>45</v>
      </c>
      <c r="F18" s="63"/>
      <c r="G18" s="51">
        <f t="shared" si="0"/>
        <v>0</v>
      </c>
    </row>
    <row r="19" spans="1:7" ht="12.75">
      <c r="A19" s="18">
        <v>15</v>
      </c>
      <c r="B19" s="22" t="s">
        <v>310</v>
      </c>
      <c r="C19" s="30" t="s">
        <v>311</v>
      </c>
      <c r="D19" s="19" t="s">
        <v>42</v>
      </c>
      <c r="E19" s="19">
        <v>150</v>
      </c>
      <c r="F19" s="63"/>
      <c r="G19" s="51">
        <f t="shared" si="0"/>
        <v>0</v>
      </c>
    </row>
    <row r="20" spans="1:7" ht="12.75">
      <c r="A20" s="18">
        <v>16</v>
      </c>
      <c r="B20" s="22" t="s">
        <v>312</v>
      </c>
      <c r="C20" s="30" t="s">
        <v>303</v>
      </c>
      <c r="D20" s="19" t="s">
        <v>42</v>
      </c>
      <c r="E20" s="19">
        <v>38</v>
      </c>
      <c r="F20" s="63"/>
      <c r="G20" s="51">
        <f t="shared" si="0"/>
        <v>0</v>
      </c>
    </row>
    <row r="21" spans="1:7" ht="12.75">
      <c r="A21" s="18">
        <v>17</v>
      </c>
      <c r="B21" s="22" t="s">
        <v>313</v>
      </c>
      <c r="C21" s="30" t="s">
        <v>294</v>
      </c>
      <c r="D21" s="19" t="s">
        <v>42</v>
      </c>
      <c r="E21" s="19">
        <v>750</v>
      </c>
      <c r="F21" s="63"/>
      <c r="G21" s="51">
        <f t="shared" si="0"/>
        <v>0</v>
      </c>
    </row>
    <row r="22" spans="1:7" ht="12.75">
      <c r="A22" s="18">
        <v>18</v>
      </c>
      <c r="B22" s="22" t="s">
        <v>314</v>
      </c>
      <c r="C22" s="30" t="s">
        <v>294</v>
      </c>
      <c r="D22" s="19" t="s">
        <v>42</v>
      </c>
      <c r="E22" s="19">
        <v>180</v>
      </c>
      <c r="F22" s="63"/>
      <c r="G22" s="51">
        <f t="shared" si="0"/>
        <v>0</v>
      </c>
    </row>
    <row r="23" spans="1:7" ht="12.75">
      <c r="A23" s="18">
        <v>19</v>
      </c>
      <c r="B23" s="22" t="s">
        <v>315</v>
      </c>
      <c r="C23" s="30" t="s">
        <v>303</v>
      </c>
      <c r="D23" s="19" t="s">
        <v>42</v>
      </c>
      <c r="E23" s="19">
        <v>45</v>
      </c>
      <c r="F23" s="63"/>
      <c r="G23" s="51">
        <f t="shared" si="0"/>
        <v>0</v>
      </c>
    </row>
    <row r="24" spans="1:7" ht="25.5">
      <c r="A24" s="18">
        <v>20</v>
      </c>
      <c r="B24" s="22" t="s">
        <v>316</v>
      </c>
      <c r="C24" s="30" t="s">
        <v>303</v>
      </c>
      <c r="D24" s="19" t="s">
        <v>42</v>
      </c>
      <c r="E24" s="19">
        <v>38</v>
      </c>
      <c r="F24" s="63"/>
      <c r="G24" s="51">
        <f t="shared" si="0"/>
        <v>0</v>
      </c>
    </row>
    <row r="25" spans="1:7" ht="12.75">
      <c r="A25" s="18">
        <v>21</v>
      </c>
      <c r="B25" s="22" t="s">
        <v>317</v>
      </c>
      <c r="C25" s="30" t="s">
        <v>318</v>
      </c>
      <c r="D25" s="19" t="s">
        <v>42</v>
      </c>
      <c r="E25" s="19">
        <v>125</v>
      </c>
      <c r="F25" s="63"/>
      <c r="G25" s="51">
        <f t="shared" si="0"/>
        <v>0</v>
      </c>
    </row>
    <row r="26" spans="1:7" ht="12.75">
      <c r="A26" s="18">
        <v>22</v>
      </c>
      <c r="B26" s="22" t="s">
        <v>319</v>
      </c>
      <c r="C26" s="30" t="s">
        <v>318</v>
      </c>
      <c r="D26" s="19" t="s">
        <v>42</v>
      </c>
      <c r="E26" s="19">
        <v>120</v>
      </c>
      <c r="F26" s="63"/>
      <c r="G26" s="51">
        <f t="shared" si="0"/>
        <v>0</v>
      </c>
    </row>
    <row r="27" spans="1:7" ht="12.75">
      <c r="A27" s="18">
        <v>23</v>
      </c>
      <c r="B27" s="22" t="s">
        <v>320</v>
      </c>
      <c r="C27" s="30" t="s">
        <v>321</v>
      </c>
      <c r="D27" s="19" t="s">
        <v>42</v>
      </c>
      <c r="E27" s="19">
        <v>35</v>
      </c>
      <c r="F27" s="63"/>
      <c r="G27" s="51">
        <f t="shared" si="0"/>
        <v>0</v>
      </c>
    </row>
    <row r="28" spans="1:7" ht="12.75">
      <c r="A28" s="42"/>
      <c r="B28" s="43"/>
      <c r="C28" s="43"/>
      <c r="D28" s="43"/>
      <c r="E28" s="101" t="s">
        <v>155</v>
      </c>
      <c r="F28" s="102">
        <f>SUM(G5:G27)</f>
        <v>0</v>
      </c>
      <c r="G28" s="102"/>
    </row>
    <row r="29" spans="1:7" ht="13.5" thickBot="1">
      <c r="A29" s="69"/>
      <c r="B29" s="45" t="s">
        <v>156</v>
      </c>
      <c r="C29" s="45"/>
      <c r="D29" s="45"/>
      <c r="E29" s="101"/>
      <c r="F29" s="102"/>
      <c r="G29" s="102"/>
    </row>
    <row r="30" spans="1:7" ht="12.75">
      <c r="A30" s="69"/>
      <c r="B30" s="45" t="s">
        <v>322</v>
      </c>
      <c r="C30" s="45"/>
      <c r="D30" s="45"/>
      <c r="E30" s="103"/>
      <c r="F30" s="104"/>
      <c r="G30" s="105"/>
    </row>
    <row r="31" spans="1:7" ht="13.5" thickBot="1">
      <c r="A31" s="46"/>
      <c r="B31" s="47"/>
      <c r="C31" s="47"/>
      <c r="D31" s="47"/>
      <c r="E31" s="106"/>
      <c r="F31" s="107"/>
      <c r="G31" s="108"/>
    </row>
    <row r="33" ht="12.75">
      <c r="A33" s="1" t="s">
        <v>211</v>
      </c>
    </row>
    <row r="36" ht="12.75">
      <c r="B36" s="2"/>
    </row>
    <row r="37" ht="12.75">
      <c r="E37" s="2" t="s">
        <v>158</v>
      </c>
    </row>
    <row r="38" ht="12.75">
      <c r="E38" s="2" t="s">
        <v>159</v>
      </c>
    </row>
  </sheetData>
  <sheetProtection selectLockedCells="1" selectUnlockedCells="1"/>
  <mergeCells count="4">
    <mergeCell ref="F1:G1"/>
    <mergeCell ref="E28:E29"/>
    <mergeCell ref="F28:G29"/>
    <mergeCell ref="E30:G31"/>
  </mergeCells>
  <printOptions/>
  <pageMargins left="0.7479166666666667" right="0.7479166666666667" top="1.18125" bottom="1.1812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Pakiet 7"/>
  <dimension ref="A1:H14"/>
  <sheetViews>
    <sheetView tabSelected="1" zoomScale="84" zoomScaleNormal="84" workbookViewId="0" topLeftCell="A1">
      <selection activeCell="H23" sqref="H23"/>
    </sheetView>
  </sheetViews>
  <sheetFormatPr defaultColWidth="9.140625" defaultRowHeight="12.75"/>
  <cols>
    <col min="1" max="1" width="4.8515625" style="0" customWidth="1"/>
    <col min="2" max="2" width="52.7109375" style="0" customWidth="1"/>
    <col min="3" max="3" width="12.140625" style="0" customWidth="1"/>
    <col min="4" max="4" width="13.00390625" style="0" customWidth="1"/>
    <col min="5" max="5" width="11.8515625" style="0" customWidth="1"/>
    <col min="6" max="6" width="15.28125" style="0" customWidth="1"/>
    <col min="7" max="7" width="18.140625" style="0" customWidth="1"/>
    <col min="8" max="8" width="18.8515625" style="0" customWidth="1"/>
  </cols>
  <sheetData>
    <row r="1" spans="2:8" ht="15.75" customHeight="1">
      <c r="B1" s="3" t="s">
        <v>323</v>
      </c>
      <c r="F1" s="100" t="s">
        <v>1</v>
      </c>
      <c r="G1" s="100" t="s">
        <v>1</v>
      </c>
      <c r="H1" s="4"/>
    </row>
    <row r="3" spans="1:7" ht="57">
      <c r="A3" s="75" t="s">
        <v>2</v>
      </c>
      <c r="B3" s="76" t="s">
        <v>3</v>
      </c>
      <c r="C3" s="76" t="s">
        <v>4</v>
      </c>
      <c r="D3" s="77" t="s">
        <v>5</v>
      </c>
      <c r="E3" s="77" t="s">
        <v>6</v>
      </c>
      <c r="F3" s="77" t="s">
        <v>7</v>
      </c>
      <c r="G3" s="78" t="s">
        <v>8</v>
      </c>
    </row>
    <row r="4" spans="1:8" s="2" customFormat="1" ht="12.75">
      <c r="A4" s="4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50">
        <v>7</v>
      </c>
      <c r="H4"/>
    </row>
    <row r="5" spans="1:7" ht="30" customHeight="1">
      <c r="A5" s="79">
        <v>1</v>
      </c>
      <c r="B5" s="22" t="s">
        <v>324</v>
      </c>
      <c r="C5" s="30" t="s">
        <v>325</v>
      </c>
      <c r="D5" s="19" t="s">
        <v>174</v>
      </c>
      <c r="E5" s="19">
        <v>9900</v>
      </c>
      <c r="F5" s="21"/>
      <c r="G5" s="51">
        <f>E5*F5</f>
        <v>0</v>
      </c>
    </row>
    <row r="6" spans="1:7" ht="12.75">
      <c r="A6" s="58"/>
      <c r="B6" s="43"/>
      <c r="C6" s="43"/>
      <c r="D6" s="43"/>
      <c r="E6" s="109" t="s">
        <v>155</v>
      </c>
      <c r="F6" s="102">
        <f>SUM(G5)</f>
        <v>0</v>
      </c>
      <c r="G6" s="102"/>
    </row>
    <row r="7" spans="1:7" ht="13.5" thickBot="1">
      <c r="A7" s="60"/>
      <c r="B7" s="45" t="s">
        <v>156</v>
      </c>
      <c r="C7" s="45"/>
      <c r="D7" s="45"/>
      <c r="E7" s="109"/>
      <c r="F7" s="102"/>
      <c r="G7" s="102"/>
    </row>
    <row r="8" spans="1:7" ht="12.75">
      <c r="A8" s="60"/>
      <c r="B8" s="45"/>
      <c r="C8" s="45"/>
      <c r="D8" s="45"/>
      <c r="E8" s="103"/>
      <c r="F8" s="104"/>
      <c r="G8" s="105"/>
    </row>
    <row r="9" spans="1:7" ht="13.5" thickBot="1">
      <c r="A9" s="61"/>
      <c r="B9" s="47"/>
      <c r="C9" s="47"/>
      <c r="D9" s="47"/>
      <c r="E9" s="106"/>
      <c r="F9" s="107"/>
      <c r="G9" s="108"/>
    </row>
    <row r="11" ht="12.75">
      <c r="A11" t="s">
        <v>211</v>
      </c>
    </row>
    <row r="13" ht="12.75">
      <c r="E13" t="s">
        <v>246</v>
      </c>
    </row>
    <row r="14" ht="12.75">
      <c r="B14" s="2"/>
    </row>
  </sheetData>
  <sheetProtection selectLockedCells="1" selectUnlockedCells="1"/>
  <mergeCells count="4">
    <mergeCell ref="F1:G1"/>
    <mergeCell ref="E6:E7"/>
    <mergeCell ref="F6:G7"/>
    <mergeCell ref="E8:G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Pakiet 8"/>
  <dimension ref="A1:G74"/>
  <sheetViews>
    <sheetView zoomScale="84" zoomScaleNormal="84" workbookViewId="0" topLeftCell="A40">
      <selection activeCell="G79" sqref="G79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5.00390625" style="2" customWidth="1"/>
    <col min="4" max="4" width="12.421875" style="2" customWidth="1"/>
    <col min="5" max="5" width="11.8515625" style="2" customWidth="1"/>
    <col min="6" max="6" width="18.140625" style="0" customWidth="1"/>
    <col min="7" max="7" width="18.8515625" style="0" customWidth="1"/>
  </cols>
  <sheetData>
    <row r="1" spans="2:7" ht="15.75" customHeight="1">
      <c r="B1" s="3" t="s">
        <v>326</v>
      </c>
      <c r="F1" s="100" t="s">
        <v>1</v>
      </c>
      <c r="G1" s="100"/>
    </row>
    <row r="3" spans="1:7" ht="42.75">
      <c r="A3" s="48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 s="2" customFormat="1" ht="12.75">
      <c r="A4" s="4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50">
        <v>7</v>
      </c>
    </row>
    <row r="5" spans="1:7" ht="12.75">
      <c r="A5" s="79">
        <v>1</v>
      </c>
      <c r="B5" s="30" t="s">
        <v>327</v>
      </c>
      <c r="C5" s="19" t="s">
        <v>328</v>
      </c>
      <c r="D5" s="19" t="s">
        <v>174</v>
      </c>
      <c r="E5" s="19">
        <v>150</v>
      </c>
      <c r="F5" s="87"/>
      <c r="G5" s="51">
        <f>E5*F5</f>
        <v>0</v>
      </c>
    </row>
    <row r="6" spans="1:7" ht="12.75">
      <c r="A6" s="79">
        <v>2</v>
      </c>
      <c r="B6" s="30" t="s">
        <v>329</v>
      </c>
      <c r="C6" s="19" t="s">
        <v>330</v>
      </c>
      <c r="D6" s="19" t="s">
        <v>42</v>
      </c>
      <c r="E6" s="19">
        <v>225</v>
      </c>
      <c r="F6" s="87"/>
      <c r="G6" s="51">
        <f>E6*F6</f>
        <v>0</v>
      </c>
    </row>
    <row r="7" spans="1:7" ht="12.75">
      <c r="A7" s="79">
        <v>3</v>
      </c>
      <c r="B7" s="30" t="s">
        <v>331</v>
      </c>
      <c r="C7" s="19" t="s">
        <v>332</v>
      </c>
      <c r="D7" s="19" t="s">
        <v>42</v>
      </c>
      <c r="E7" s="19">
        <v>450</v>
      </c>
      <c r="F7" s="87"/>
      <c r="G7" s="51">
        <f aca="true" t="shared" si="0" ref="G7:G66">E7*F7</f>
        <v>0</v>
      </c>
    </row>
    <row r="8" spans="1:7" ht="12.75">
      <c r="A8" s="79">
        <v>4</v>
      </c>
      <c r="B8" s="30" t="s">
        <v>333</v>
      </c>
      <c r="C8" s="19" t="s">
        <v>334</v>
      </c>
      <c r="D8" s="19" t="s">
        <v>11</v>
      </c>
      <c r="E8" s="19">
        <v>210</v>
      </c>
      <c r="F8" s="87"/>
      <c r="G8" s="51">
        <f t="shared" si="0"/>
        <v>0</v>
      </c>
    </row>
    <row r="9" spans="1:7" ht="12.75">
      <c r="A9" s="79">
        <v>5</v>
      </c>
      <c r="B9" s="30" t="s">
        <v>335</v>
      </c>
      <c r="C9" s="19" t="s">
        <v>336</v>
      </c>
      <c r="D9" s="19" t="s">
        <v>42</v>
      </c>
      <c r="E9" s="19">
        <v>300</v>
      </c>
      <c r="F9" s="87"/>
      <c r="G9" s="51">
        <f t="shared" si="0"/>
        <v>0</v>
      </c>
    </row>
    <row r="10" spans="1:7" ht="12.75">
      <c r="A10" s="79">
        <v>6</v>
      </c>
      <c r="B10" s="30" t="s">
        <v>337</v>
      </c>
      <c r="C10" s="19" t="s">
        <v>338</v>
      </c>
      <c r="D10" s="19" t="s">
        <v>42</v>
      </c>
      <c r="E10" s="19">
        <v>325</v>
      </c>
      <c r="F10" s="87"/>
      <c r="G10" s="51">
        <f t="shared" si="0"/>
        <v>0</v>
      </c>
    </row>
    <row r="11" spans="1:7" ht="12.75">
      <c r="A11" s="79">
        <v>7</v>
      </c>
      <c r="B11" s="30" t="s">
        <v>339</v>
      </c>
      <c r="C11" s="19" t="s">
        <v>340</v>
      </c>
      <c r="D11" s="19" t="s">
        <v>42</v>
      </c>
      <c r="E11" s="19">
        <v>250</v>
      </c>
      <c r="F11" s="87"/>
      <c r="G11" s="51">
        <f t="shared" si="0"/>
        <v>0</v>
      </c>
    </row>
    <row r="12" spans="1:7" ht="12.75">
      <c r="A12" s="79">
        <v>8</v>
      </c>
      <c r="B12" s="30" t="s">
        <v>341</v>
      </c>
      <c r="C12" s="19" t="s">
        <v>342</v>
      </c>
      <c r="D12" s="19" t="s">
        <v>42</v>
      </c>
      <c r="E12" s="19">
        <v>60</v>
      </c>
      <c r="F12" s="87"/>
      <c r="G12" s="51">
        <f t="shared" si="0"/>
        <v>0</v>
      </c>
    </row>
    <row r="13" spans="1:7" ht="12.75">
      <c r="A13" s="79">
        <v>9</v>
      </c>
      <c r="B13" s="30" t="s">
        <v>343</v>
      </c>
      <c r="C13" s="19" t="s">
        <v>344</v>
      </c>
      <c r="D13" s="19" t="s">
        <v>42</v>
      </c>
      <c r="E13" s="19">
        <v>250</v>
      </c>
      <c r="F13" s="87"/>
      <c r="G13" s="51">
        <f t="shared" si="0"/>
        <v>0</v>
      </c>
    </row>
    <row r="14" spans="1:7" ht="12.75">
      <c r="A14" s="79">
        <v>10</v>
      </c>
      <c r="B14" s="30" t="s">
        <v>345</v>
      </c>
      <c r="C14" s="19" t="s">
        <v>346</v>
      </c>
      <c r="D14" s="19" t="s">
        <v>42</v>
      </c>
      <c r="E14" s="19">
        <v>6</v>
      </c>
      <c r="F14" s="87"/>
      <c r="G14" s="51">
        <f t="shared" si="0"/>
        <v>0</v>
      </c>
    </row>
    <row r="15" spans="1:7" ht="12.75">
      <c r="A15" s="79">
        <v>11</v>
      </c>
      <c r="B15" s="30" t="s">
        <v>347</v>
      </c>
      <c r="C15" s="19" t="s">
        <v>348</v>
      </c>
      <c r="D15" s="19" t="s">
        <v>170</v>
      </c>
      <c r="E15" s="19">
        <v>100</v>
      </c>
      <c r="F15" s="87"/>
      <c r="G15" s="51">
        <f t="shared" si="0"/>
        <v>0</v>
      </c>
    </row>
    <row r="16" spans="1:7" ht="12.75">
      <c r="A16" s="79">
        <v>12</v>
      </c>
      <c r="B16" s="30" t="s">
        <v>349</v>
      </c>
      <c r="C16" s="19" t="s">
        <v>350</v>
      </c>
      <c r="D16" s="19" t="s">
        <v>42</v>
      </c>
      <c r="E16" s="19">
        <v>55</v>
      </c>
      <c r="F16" s="87"/>
      <c r="G16" s="51">
        <f t="shared" si="0"/>
        <v>0</v>
      </c>
    </row>
    <row r="17" spans="1:7" ht="12.75">
      <c r="A17" s="79">
        <v>13</v>
      </c>
      <c r="B17" s="30" t="s">
        <v>351</v>
      </c>
      <c r="C17" s="19" t="s">
        <v>352</v>
      </c>
      <c r="D17" s="19" t="s">
        <v>42</v>
      </c>
      <c r="E17" s="19">
        <v>55</v>
      </c>
      <c r="F17" s="87"/>
      <c r="G17" s="51">
        <f t="shared" si="0"/>
        <v>0</v>
      </c>
    </row>
    <row r="18" spans="1:7" ht="12.75">
      <c r="A18" s="79">
        <v>14</v>
      </c>
      <c r="B18" s="30" t="s">
        <v>353</v>
      </c>
      <c r="C18" s="19" t="s">
        <v>354</v>
      </c>
      <c r="D18" s="19" t="s">
        <v>42</v>
      </c>
      <c r="E18" s="19">
        <v>200</v>
      </c>
      <c r="F18" s="87"/>
      <c r="G18" s="51">
        <f t="shared" si="0"/>
        <v>0</v>
      </c>
    </row>
    <row r="19" spans="1:7" ht="12.75">
      <c r="A19" s="79">
        <v>15</v>
      </c>
      <c r="B19" s="30" t="s">
        <v>355</v>
      </c>
      <c r="C19" s="19" t="s">
        <v>356</v>
      </c>
      <c r="D19" s="19" t="s">
        <v>42</v>
      </c>
      <c r="E19" s="19">
        <v>700</v>
      </c>
      <c r="F19" s="87"/>
      <c r="G19" s="51">
        <f t="shared" si="0"/>
        <v>0</v>
      </c>
    </row>
    <row r="20" spans="1:7" ht="12.75">
      <c r="A20" s="79">
        <v>16</v>
      </c>
      <c r="B20" s="30" t="s">
        <v>357</v>
      </c>
      <c r="C20" s="19" t="s">
        <v>358</v>
      </c>
      <c r="D20" s="19" t="s">
        <v>42</v>
      </c>
      <c r="E20" s="19">
        <v>1500</v>
      </c>
      <c r="F20" s="87"/>
      <c r="G20" s="51">
        <f t="shared" si="0"/>
        <v>0</v>
      </c>
    </row>
    <row r="21" spans="1:7" ht="12.75">
      <c r="A21" s="79">
        <v>17</v>
      </c>
      <c r="B21" s="30" t="s">
        <v>359</v>
      </c>
      <c r="C21" s="19" t="s">
        <v>360</v>
      </c>
      <c r="D21" s="19" t="s">
        <v>11</v>
      </c>
      <c r="E21" s="19">
        <v>150</v>
      </c>
      <c r="F21" s="87"/>
      <c r="G21" s="51">
        <f t="shared" si="0"/>
        <v>0</v>
      </c>
    </row>
    <row r="22" spans="1:7" ht="12.75">
      <c r="A22" s="79">
        <v>18</v>
      </c>
      <c r="B22" s="30" t="s">
        <v>361</v>
      </c>
      <c r="C22" s="19" t="s">
        <v>56</v>
      </c>
      <c r="D22" s="19" t="s">
        <v>42</v>
      </c>
      <c r="E22" s="19">
        <v>150</v>
      </c>
      <c r="F22" s="87"/>
      <c r="G22" s="51">
        <f t="shared" si="0"/>
        <v>0</v>
      </c>
    </row>
    <row r="23" spans="1:7" ht="12.75">
      <c r="A23" s="79">
        <v>19</v>
      </c>
      <c r="B23" s="30" t="s">
        <v>362</v>
      </c>
      <c r="C23" s="19" t="s">
        <v>56</v>
      </c>
      <c r="D23" s="19" t="s">
        <v>42</v>
      </c>
      <c r="E23" s="19">
        <v>250</v>
      </c>
      <c r="F23" s="87"/>
      <c r="G23" s="51">
        <f t="shared" si="0"/>
        <v>0</v>
      </c>
    </row>
    <row r="24" spans="1:7" ht="12.75">
      <c r="A24" s="79">
        <v>20</v>
      </c>
      <c r="B24" s="30" t="s">
        <v>363</v>
      </c>
      <c r="C24" s="19" t="s">
        <v>364</v>
      </c>
      <c r="D24" s="19" t="s">
        <v>42</v>
      </c>
      <c r="E24" s="19">
        <v>370</v>
      </c>
      <c r="F24" s="87"/>
      <c r="G24" s="51">
        <f t="shared" si="0"/>
        <v>0</v>
      </c>
    </row>
    <row r="25" spans="1:7" ht="12.75">
      <c r="A25" s="79">
        <v>21</v>
      </c>
      <c r="B25" s="30" t="s">
        <v>365</v>
      </c>
      <c r="C25" s="19" t="s">
        <v>56</v>
      </c>
      <c r="D25" s="19" t="s">
        <v>11</v>
      </c>
      <c r="E25" s="19">
        <v>250</v>
      </c>
      <c r="F25" s="87"/>
      <c r="G25" s="51">
        <f t="shared" si="0"/>
        <v>0</v>
      </c>
    </row>
    <row r="26" spans="1:7" ht="12.75">
      <c r="A26" s="79">
        <v>22</v>
      </c>
      <c r="B26" s="30" t="s">
        <v>366</v>
      </c>
      <c r="C26" s="19" t="s">
        <v>56</v>
      </c>
      <c r="D26" s="19" t="s">
        <v>174</v>
      </c>
      <c r="E26" s="19">
        <v>75</v>
      </c>
      <c r="F26" s="87"/>
      <c r="G26" s="51">
        <f t="shared" si="0"/>
        <v>0</v>
      </c>
    </row>
    <row r="27" spans="1:7" ht="12.75">
      <c r="A27" s="79">
        <v>23</v>
      </c>
      <c r="B27" s="30" t="s">
        <v>367</v>
      </c>
      <c r="C27" s="19" t="s">
        <v>368</v>
      </c>
      <c r="D27" s="19" t="s">
        <v>174</v>
      </c>
      <c r="E27" s="19">
        <v>900</v>
      </c>
      <c r="F27" s="87"/>
      <c r="G27" s="51">
        <f t="shared" si="0"/>
        <v>0</v>
      </c>
    </row>
    <row r="28" spans="1:7" ht="12.75">
      <c r="A28" s="79">
        <v>24</v>
      </c>
      <c r="B28" s="30" t="s">
        <v>369</v>
      </c>
      <c r="C28" s="19" t="s">
        <v>370</v>
      </c>
      <c r="D28" s="19" t="s">
        <v>11</v>
      </c>
      <c r="E28" s="19">
        <v>300</v>
      </c>
      <c r="F28" s="87"/>
      <c r="G28" s="51">
        <f t="shared" si="0"/>
        <v>0</v>
      </c>
    </row>
    <row r="29" spans="1:7" ht="12.75">
      <c r="A29" s="79">
        <v>25</v>
      </c>
      <c r="B29" s="30" t="s">
        <v>371</v>
      </c>
      <c r="C29" s="19" t="s">
        <v>372</v>
      </c>
      <c r="D29" s="19" t="s">
        <v>42</v>
      </c>
      <c r="E29" s="19">
        <v>75</v>
      </c>
      <c r="F29" s="87"/>
      <c r="G29" s="51">
        <f t="shared" si="0"/>
        <v>0</v>
      </c>
    </row>
    <row r="30" spans="1:7" ht="12.75">
      <c r="A30" s="79">
        <v>26</v>
      </c>
      <c r="B30" s="30" t="s">
        <v>373</v>
      </c>
      <c r="C30" s="19" t="s">
        <v>374</v>
      </c>
      <c r="D30" s="19" t="s">
        <v>42</v>
      </c>
      <c r="E30" s="19">
        <v>300</v>
      </c>
      <c r="F30" s="87"/>
      <c r="G30" s="51">
        <f t="shared" si="0"/>
        <v>0</v>
      </c>
    </row>
    <row r="31" spans="1:7" ht="12.75">
      <c r="A31" s="79">
        <v>27</v>
      </c>
      <c r="B31" s="30" t="s">
        <v>375</v>
      </c>
      <c r="C31" s="19" t="s">
        <v>376</v>
      </c>
      <c r="D31" s="19" t="s">
        <v>42</v>
      </c>
      <c r="E31" s="19">
        <v>800</v>
      </c>
      <c r="F31" s="87"/>
      <c r="G31" s="51">
        <f t="shared" si="0"/>
        <v>0</v>
      </c>
    </row>
    <row r="32" spans="1:7" ht="12.75">
      <c r="A32" s="79">
        <v>28</v>
      </c>
      <c r="B32" s="30" t="s">
        <v>377</v>
      </c>
      <c r="C32" s="19" t="s">
        <v>378</v>
      </c>
      <c r="D32" s="19" t="s">
        <v>42</v>
      </c>
      <c r="E32" s="19">
        <v>200</v>
      </c>
      <c r="F32" s="87"/>
      <c r="G32" s="51">
        <f t="shared" si="0"/>
        <v>0</v>
      </c>
    </row>
    <row r="33" spans="1:7" ht="12.75">
      <c r="A33" s="79">
        <v>29</v>
      </c>
      <c r="B33" s="30" t="s">
        <v>379</v>
      </c>
      <c r="C33" s="19" t="s">
        <v>380</v>
      </c>
      <c r="D33" s="19" t="s">
        <v>174</v>
      </c>
      <c r="E33" s="19">
        <v>230</v>
      </c>
      <c r="F33" s="87"/>
      <c r="G33" s="51">
        <f t="shared" si="0"/>
        <v>0</v>
      </c>
    </row>
    <row r="34" spans="1:7" ht="12.75">
      <c r="A34" s="79">
        <v>30</v>
      </c>
      <c r="B34" s="30" t="s">
        <v>381</v>
      </c>
      <c r="C34" s="19" t="s">
        <v>53</v>
      </c>
      <c r="D34" s="19" t="s">
        <v>42</v>
      </c>
      <c r="E34" s="19">
        <v>210</v>
      </c>
      <c r="F34" s="87"/>
      <c r="G34" s="51">
        <f t="shared" si="0"/>
        <v>0</v>
      </c>
    </row>
    <row r="35" spans="1:7" ht="12.75">
      <c r="A35" s="79">
        <v>31</v>
      </c>
      <c r="B35" s="30" t="s">
        <v>382</v>
      </c>
      <c r="C35" s="19" t="s">
        <v>383</v>
      </c>
      <c r="D35" s="19" t="s">
        <v>42</v>
      </c>
      <c r="E35" s="19">
        <v>300</v>
      </c>
      <c r="F35" s="87"/>
      <c r="G35" s="51">
        <f t="shared" si="0"/>
        <v>0</v>
      </c>
    </row>
    <row r="36" spans="1:7" ht="12.75">
      <c r="A36" s="79">
        <v>32</v>
      </c>
      <c r="B36" s="30" t="s">
        <v>384</v>
      </c>
      <c r="C36" s="19" t="s">
        <v>385</v>
      </c>
      <c r="D36" s="19" t="s">
        <v>42</v>
      </c>
      <c r="E36" s="19">
        <v>135</v>
      </c>
      <c r="F36" s="87"/>
      <c r="G36" s="51">
        <f t="shared" si="0"/>
        <v>0</v>
      </c>
    </row>
    <row r="37" spans="1:7" ht="12.75">
      <c r="A37" s="79">
        <v>33</v>
      </c>
      <c r="B37" s="30" t="s">
        <v>386</v>
      </c>
      <c r="C37" s="19" t="s">
        <v>387</v>
      </c>
      <c r="D37" s="19" t="s">
        <v>42</v>
      </c>
      <c r="E37" s="19">
        <v>180</v>
      </c>
      <c r="F37" s="87"/>
      <c r="G37" s="51">
        <f t="shared" si="0"/>
        <v>0</v>
      </c>
    </row>
    <row r="38" spans="1:7" ht="12.75">
      <c r="A38" s="79">
        <v>34</v>
      </c>
      <c r="B38" s="30" t="s">
        <v>388</v>
      </c>
      <c r="C38" s="19" t="s">
        <v>346</v>
      </c>
      <c r="D38" s="19" t="s">
        <v>42</v>
      </c>
      <c r="E38" s="19">
        <v>400</v>
      </c>
      <c r="F38" s="87"/>
      <c r="G38" s="51">
        <f t="shared" si="0"/>
        <v>0</v>
      </c>
    </row>
    <row r="39" spans="1:7" ht="12.75">
      <c r="A39" s="79">
        <v>35</v>
      </c>
      <c r="B39" s="30" t="s">
        <v>389</v>
      </c>
      <c r="C39" s="19" t="s">
        <v>370</v>
      </c>
      <c r="D39" s="19" t="s">
        <v>11</v>
      </c>
      <c r="E39" s="19">
        <v>240</v>
      </c>
      <c r="F39" s="87"/>
      <c r="G39" s="51">
        <f t="shared" si="0"/>
        <v>0</v>
      </c>
    </row>
    <row r="40" spans="1:7" ht="12.75">
      <c r="A40" s="79">
        <v>36</v>
      </c>
      <c r="B40" s="30" t="s">
        <v>390</v>
      </c>
      <c r="C40" s="19" t="s">
        <v>391</v>
      </c>
      <c r="D40" s="19" t="s">
        <v>42</v>
      </c>
      <c r="E40" s="19">
        <v>350</v>
      </c>
      <c r="F40" s="87"/>
      <c r="G40" s="51">
        <f t="shared" si="0"/>
        <v>0</v>
      </c>
    </row>
    <row r="41" spans="1:7" ht="12.75">
      <c r="A41" s="79">
        <v>37</v>
      </c>
      <c r="B41" s="30" t="s">
        <v>392</v>
      </c>
      <c r="C41" s="19" t="s">
        <v>393</v>
      </c>
      <c r="D41" s="19" t="s">
        <v>42</v>
      </c>
      <c r="E41" s="19">
        <v>350</v>
      </c>
      <c r="F41" s="87"/>
      <c r="G41" s="51">
        <f t="shared" si="0"/>
        <v>0</v>
      </c>
    </row>
    <row r="42" spans="1:7" ht="12.75">
      <c r="A42" s="79">
        <v>38</v>
      </c>
      <c r="B42" s="30" t="s">
        <v>394</v>
      </c>
      <c r="C42" s="19" t="s">
        <v>393</v>
      </c>
      <c r="D42" s="19" t="s">
        <v>174</v>
      </c>
      <c r="E42" s="19">
        <v>80</v>
      </c>
      <c r="F42" s="87"/>
      <c r="G42" s="51">
        <f t="shared" si="0"/>
        <v>0</v>
      </c>
    </row>
    <row r="43" spans="1:7" ht="12.75">
      <c r="A43" s="79">
        <v>39</v>
      </c>
      <c r="B43" s="30" t="s">
        <v>395</v>
      </c>
      <c r="C43" s="19" t="s">
        <v>346</v>
      </c>
      <c r="D43" s="19" t="s">
        <v>11</v>
      </c>
      <c r="E43" s="19">
        <v>200</v>
      </c>
      <c r="F43" s="87"/>
      <c r="G43" s="51">
        <f t="shared" si="0"/>
        <v>0</v>
      </c>
    </row>
    <row r="44" spans="1:7" ht="12.75">
      <c r="A44" s="79">
        <v>40</v>
      </c>
      <c r="B44" s="30" t="s">
        <v>396</v>
      </c>
      <c r="C44" s="19" t="s">
        <v>348</v>
      </c>
      <c r="D44" s="19" t="s">
        <v>11</v>
      </c>
      <c r="E44" s="19">
        <v>240</v>
      </c>
      <c r="F44" s="87"/>
      <c r="G44" s="51">
        <f t="shared" si="0"/>
        <v>0</v>
      </c>
    </row>
    <row r="45" spans="1:7" ht="12.75">
      <c r="A45" s="79">
        <v>41</v>
      </c>
      <c r="B45" s="30" t="s">
        <v>397</v>
      </c>
      <c r="C45" s="19" t="s">
        <v>398</v>
      </c>
      <c r="D45" s="19" t="s">
        <v>174</v>
      </c>
      <c r="E45" s="19">
        <v>66</v>
      </c>
      <c r="F45" s="87"/>
      <c r="G45" s="51">
        <f t="shared" si="0"/>
        <v>0</v>
      </c>
    </row>
    <row r="46" spans="1:7" ht="12.75">
      <c r="A46" s="79">
        <v>42</v>
      </c>
      <c r="B46" s="30" t="s">
        <v>399</v>
      </c>
      <c r="C46" s="19" t="s">
        <v>398</v>
      </c>
      <c r="D46" s="19" t="s">
        <v>11</v>
      </c>
      <c r="E46" s="19">
        <v>250</v>
      </c>
      <c r="F46" s="87"/>
      <c r="G46" s="51">
        <f t="shared" si="0"/>
        <v>0</v>
      </c>
    </row>
    <row r="47" spans="1:7" ht="12.75">
      <c r="A47" s="79">
        <v>43</v>
      </c>
      <c r="B47" s="30" t="s">
        <v>400</v>
      </c>
      <c r="C47" s="19" t="s">
        <v>346</v>
      </c>
      <c r="D47" s="19" t="s">
        <v>42</v>
      </c>
      <c r="E47" s="19">
        <v>320</v>
      </c>
      <c r="F47" s="87"/>
      <c r="G47" s="51">
        <f t="shared" si="0"/>
        <v>0</v>
      </c>
    </row>
    <row r="48" spans="1:7" ht="12.75">
      <c r="A48" s="79">
        <v>44</v>
      </c>
      <c r="B48" s="30" t="s">
        <v>401</v>
      </c>
      <c r="C48" s="19" t="s">
        <v>402</v>
      </c>
      <c r="D48" s="19" t="s">
        <v>42</v>
      </c>
      <c r="E48" s="19">
        <v>40</v>
      </c>
      <c r="F48" s="87"/>
      <c r="G48" s="51">
        <f t="shared" si="0"/>
        <v>0</v>
      </c>
    </row>
    <row r="49" spans="1:7" ht="12.75">
      <c r="A49" s="79">
        <v>45</v>
      </c>
      <c r="B49" s="30" t="s">
        <v>403</v>
      </c>
      <c r="C49" s="19" t="s">
        <v>370</v>
      </c>
      <c r="D49" s="19" t="s">
        <v>11</v>
      </c>
      <c r="E49" s="19">
        <v>220</v>
      </c>
      <c r="F49" s="87"/>
      <c r="G49" s="51">
        <f t="shared" si="0"/>
        <v>0</v>
      </c>
    </row>
    <row r="50" spans="1:7" ht="12.75">
      <c r="A50" s="79">
        <v>46</v>
      </c>
      <c r="B50" s="30" t="s">
        <v>404</v>
      </c>
      <c r="C50" s="19" t="s">
        <v>405</v>
      </c>
      <c r="D50" s="19" t="s">
        <v>42</v>
      </c>
      <c r="E50" s="19">
        <v>70</v>
      </c>
      <c r="F50" s="87"/>
      <c r="G50" s="51">
        <f t="shared" si="0"/>
        <v>0</v>
      </c>
    </row>
    <row r="51" spans="1:7" ht="12.75">
      <c r="A51" s="79">
        <v>47</v>
      </c>
      <c r="B51" s="30" t="s">
        <v>406</v>
      </c>
      <c r="C51" s="19" t="s">
        <v>407</v>
      </c>
      <c r="D51" s="19" t="s">
        <v>42</v>
      </c>
      <c r="E51" s="19">
        <v>250</v>
      </c>
      <c r="F51" s="87"/>
      <c r="G51" s="51">
        <f t="shared" si="0"/>
        <v>0</v>
      </c>
    </row>
    <row r="52" spans="1:7" ht="12.75">
      <c r="A52" s="79">
        <v>48</v>
      </c>
      <c r="B52" s="30" t="s">
        <v>408</v>
      </c>
      <c r="C52" s="19" t="s">
        <v>409</v>
      </c>
      <c r="D52" s="19" t="s">
        <v>42</v>
      </c>
      <c r="E52" s="19">
        <v>390</v>
      </c>
      <c r="F52" s="87"/>
      <c r="G52" s="51">
        <f t="shared" si="0"/>
        <v>0</v>
      </c>
    </row>
    <row r="53" spans="1:7" ht="12.75">
      <c r="A53" s="79">
        <v>49</v>
      </c>
      <c r="B53" s="30" t="s">
        <v>410</v>
      </c>
      <c r="C53" s="19" t="s">
        <v>411</v>
      </c>
      <c r="D53" s="19" t="s">
        <v>42</v>
      </c>
      <c r="E53" s="19">
        <v>5000</v>
      </c>
      <c r="F53" s="87"/>
      <c r="G53" s="51">
        <f t="shared" si="0"/>
        <v>0</v>
      </c>
    </row>
    <row r="54" spans="1:7" ht="12.75">
      <c r="A54" s="80">
        <v>50</v>
      </c>
      <c r="B54" s="37" t="s">
        <v>412</v>
      </c>
      <c r="C54" s="35" t="s">
        <v>413</v>
      </c>
      <c r="D54" s="81" t="s">
        <v>414</v>
      </c>
      <c r="E54" s="35">
        <v>40</v>
      </c>
      <c r="F54" s="88"/>
      <c r="G54" s="51">
        <f t="shared" si="0"/>
        <v>0</v>
      </c>
    </row>
    <row r="55" spans="1:7" ht="12.75">
      <c r="A55" s="30">
        <v>51</v>
      </c>
      <c r="B55" s="30" t="s">
        <v>415</v>
      </c>
      <c r="C55" s="19" t="s">
        <v>413</v>
      </c>
      <c r="D55" s="19" t="s">
        <v>11</v>
      </c>
      <c r="E55" s="19">
        <v>120</v>
      </c>
      <c r="F55" s="89"/>
      <c r="G55" s="51">
        <f t="shared" si="0"/>
        <v>0</v>
      </c>
    </row>
    <row r="56" spans="1:7" ht="12.75">
      <c r="A56" s="30" t="s">
        <v>416</v>
      </c>
      <c r="B56" s="30" t="s">
        <v>417</v>
      </c>
      <c r="C56" s="19" t="s">
        <v>418</v>
      </c>
      <c r="D56" s="19" t="s">
        <v>11</v>
      </c>
      <c r="E56" s="19">
        <v>66</v>
      </c>
      <c r="F56" s="89"/>
      <c r="G56" s="51">
        <f t="shared" si="0"/>
        <v>0</v>
      </c>
    </row>
    <row r="57" spans="1:7" ht="12.75">
      <c r="A57" s="30">
        <v>53</v>
      </c>
      <c r="B57" s="30" t="s">
        <v>419</v>
      </c>
      <c r="C57" s="19" t="s">
        <v>411</v>
      </c>
      <c r="D57" s="19" t="s">
        <v>42</v>
      </c>
      <c r="E57" s="19">
        <v>600</v>
      </c>
      <c r="F57" s="89"/>
      <c r="G57" s="51">
        <f t="shared" si="0"/>
        <v>0</v>
      </c>
    </row>
    <row r="58" spans="1:7" ht="12.75">
      <c r="A58" s="30">
        <v>54</v>
      </c>
      <c r="B58" s="30" t="s">
        <v>420</v>
      </c>
      <c r="C58" s="19" t="s">
        <v>421</v>
      </c>
      <c r="D58" s="19" t="s">
        <v>11</v>
      </c>
      <c r="E58" s="19">
        <v>66</v>
      </c>
      <c r="F58" s="89"/>
      <c r="G58" s="51">
        <f t="shared" si="0"/>
        <v>0</v>
      </c>
    </row>
    <row r="59" spans="1:7" ht="12.75">
      <c r="A59" s="30">
        <v>55</v>
      </c>
      <c r="B59" s="30" t="s">
        <v>422</v>
      </c>
      <c r="C59" s="19" t="s">
        <v>423</v>
      </c>
      <c r="D59" s="19" t="s">
        <v>42</v>
      </c>
      <c r="E59" s="19">
        <v>30</v>
      </c>
      <c r="F59" s="89"/>
      <c r="G59" s="51">
        <f t="shared" si="0"/>
        <v>0</v>
      </c>
    </row>
    <row r="60" spans="1:7" ht="12.75">
      <c r="A60" s="30">
        <v>56</v>
      </c>
      <c r="B60" s="30" t="s">
        <v>424</v>
      </c>
      <c r="C60" s="19" t="s">
        <v>425</v>
      </c>
      <c r="D60" s="19" t="s">
        <v>42</v>
      </c>
      <c r="E60" s="19">
        <v>10</v>
      </c>
      <c r="F60" s="89"/>
      <c r="G60" s="51">
        <f t="shared" si="0"/>
        <v>0</v>
      </c>
    </row>
    <row r="61" spans="1:7" ht="12.75">
      <c r="A61" s="30">
        <v>57</v>
      </c>
      <c r="B61" s="30" t="s">
        <v>426</v>
      </c>
      <c r="C61" s="19" t="s">
        <v>56</v>
      </c>
      <c r="D61" s="19" t="s">
        <v>11</v>
      </c>
      <c r="E61" s="19">
        <v>50</v>
      </c>
      <c r="F61" s="89"/>
      <c r="G61" s="51">
        <f t="shared" si="0"/>
        <v>0</v>
      </c>
    </row>
    <row r="62" spans="1:7" ht="20.25" customHeight="1">
      <c r="A62" s="30">
        <v>58</v>
      </c>
      <c r="B62" s="30" t="s">
        <v>427</v>
      </c>
      <c r="C62" s="19" t="s">
        <v>428</v>
      </c>
      <c r="D62" s="19" t="s">
        <v>11</v>
      </c>
      <c r="E62" s="19">
        <v>100</v>
      </c>
      <c r="F62" s="89"/>
      <c r="G62" s="51">
        <f t="shared" si="0"/>
        <v>0</v>
      </c>
    </row>
    <row r="63" spans="1:7" ht="12.75">
      <c r="A63" s="30">
        <v>59</v>
      </c>
      <c r="B63" s="30" t="s">
        <v>429</v>
      </c>
      <c r="C63" s="19" t="s">
        <v>360</v>
      </c>
      <c r="D63" s="19" t="s">
        <v>42</v>
      </c>
      <c r="E63" s="19">
        <v>20</v>
      </c>
      <c r="F63" s="89"/>
      <c r="G63" s="51">
        <f t="shared" si="0"/>
        <v>0</v>
      </c>
    </row>
    <row r="64" spans="1:7" ht="12.75">
      <c r="A64" s="30">
        <v>60</v>
      </c>
      <c r="B64" s="30" t="s">
        <v>430</v>
      </c>
      <c r="C64" s="19" t="s">
        <v>431</v>
      </c>
      <c r="D64" s="19" t="s">
        <v>11</v>
      </c>
      <c r="E64" s="19">
        <v>30</v>
      </c>
      <c r="F64" s="89"/>
      <c r="G64" s="51">
        <f t="shared" si="0"/>
        <v>0</v>
      </c>
    </row>
    <row r="65" spans="1:7" ht="12.75">
      <c r="A65" s="30">
        <v>61</v>
      </c>
      <c r="B65" s="30" t="s">
        <v>432</v>
      </c>
      <c r="C65" s="19" t="s">
        <v>370</v>
      </c>
      <c r="D65" s="19" t="s">
        <v>11</v>
      </c>
      <c r="E65" s="19">
        <v>30</v>
      </c>
      <c r="F65" s="89"/>
      <c r="G65" s="51">
        <f t="shared" si="0"/>
        <v>0</v>
      </c>
    </row>
    <row r="66" spans="1:7" ht="12.75">
      <c r="A66" s="30">
        <v>62</v>
      </c>
      <c r="B66" s="30" t="s">
        <v>433</v>
      </c>
      <c r="C66" s="19" t="s">
        <v>434</v>
      </c>
      <c r="D66" s="19" t="s">
        <v>11</v>
      </c>
      <c r="E66" s="19">
        <v>30</v>
      </c>
      <c r="F66" s="89"/>
      <c r="G66" s="51">
        <f t="shared" si="0"/>
        <v>0</v>
      </c>
    </row>
    <row r="67" spans="1:7" ht="12.75">
      <c r="A67" s="82"/>
      <c r="B67" s="80"/>
      <c r="E67" s="111" t="s">
        <v>155</v>
      </c>
      <c r="F67" s="102">
        <f>SUM(G5:G66)</f>
        <v>0</v>
      </c>
      <c r="G67" s="102"/>
    </row>
    <row r="68" spans="1:7" ht="13.5" thickBot="1">
      <c r="A68" s="83"/>
      <c r="B68" s="84" t="s">
        <v>435</v>
      </c>
      <c r="E68" s="106"/>
      <c r="F68" s="102"/>
      <c r="G68" s="102"/>
    </row>
    <row r="69" spans="1:7" ht="12.75">
      <c r="A69" s="83"/>
      <c r="B69" s="84" t="s">
        <v>436</v>
      </c>
      <c r="C69" s="44"/>
      <c r="D69" s="44"/>
      <c r="E69" s="103"/>
      <c r="F69" s="104"/>
      <c r="G69" s="105"/>
    </row>
    <row r="70" spans="1:7" ht="13.5" thickBot="1">
      <c r="A70" s="85"/>
      <c r="B70" s="86"/>
      <c r="C70" s="62"/>
      <c r="D70" s="62"/>
      <c r="E70" s="106"/>
      <c r="F70" s="107"/>
      <c r="G70" s="108"/>
    </row>
    <row r="73" spans="2:3" ht="12.75">
      <c r="B73" t="s">
        <v>211</v>
      </c>
      <c r="C73" s="44"/>
    </row>
    <row r="74" ht="12.75">
      <c r="E74" s="2" t="s">
        <v>246</v>
      </c>
    </row>
  </sheetData>
  <sheetProtection selectLockedCells="1" selectUnlockedCells="1"/>
  <mergeCells count="4">
    <mergeCell ref="F1:G1"/>
    <mergeCell ref="E67:E68"/>
    <mergeCell ref="F67:G68"/>
    <mergeCell ref="E69:G70"/>
  </mergeCells>
  <printOptions/>
  <pageMargins left="0.7479166666666667" right="0.747916666666666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pti006</cp:lastModifiedBy>
  <dcterms:created xsi:type="dcterms:W3CDTF">2017-10-16T12:53:14Z</dcterms:created>
  <dcterms:modified xsi:type="dcterms:W3CDTF">2017-10-17T08:03:59Z</dcterms:modified>
  <cp:category/>
  <cp:version/>
  <cp:contentType/>
  <cp:contentStatus/>
</cp:coreProperties>
</file>